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Desktop\TRANSP JULIO - SEPT 2017\desarrollo rural EVIDENCIAS jul sept  2017\"/>
    </mc:Choice>
  </mc:AlternateContent>
  <bookViews>
    <workbookView xWindow="120" yWindow="1260" windowWidth="21315" windowHeight="8130" activeTab="1"/>
  </bookViews>
  <sheets>
    <sheet name="PECUARIO" sheetId="4" r:id="rId1"/>
    <sheet name="AGRICOLA" sheetId="11" r:id="rId2"/>
    <sheet name="PESCA" sheetId="17" r:id="rId3"/>
  </sheets>
  <calcPr calcId="152511"/>
</workbook>
</file>

<file path=xl/calcChain.xml><?xml version="1.0" encoding="utf-8"?>
<calcChain xmlns="http://schemas.openxmlformats.org/spreadsheetml/2006/main">
  <c r="L211" i="11" l="1"/>
  <c r="L364" i="4" l="1"/>
  <c r="K207" i="11" l="1"/>
  <c r="L207" i="11" s="1"/>
  <c r="K205" i="11"/>
  <c r="L205" i="11" s="1"/>
  <c r="K204" i="11"/>
  <c r="K203" i="11"/>
  <c r="K202" i="11"/>
  <c r="L202" i="11" s="1"/>
  <c r="K201" i="11"/>
  <c r="L201" i="11" s="1"/>
  <c r="K200" i="11"/>
  <c r="L200" i="11" s="1"/>
  <c r="K199" i="11"/>
  <c r="K198" i="11"/>
  <c r="K197" i="11"/>
  <c r="K196" i="11"/>
  <c r="K195" i="11"/>
  <c r="L195" i="11" s="1"/>
  <c r="K194" i="11"/>
  <c r="L194" i="11" s="1"/>
  <c r="K193" i="11"/>
  <c r="L193" i="11" s="1"/>
  <c r="K192" i="11"/>
  <c r="K191" i="11"/>
  <c r="K190" i="11"/>
  <c r="L190" i="11" s="1"/>
  <c r="K189" i="11"/>
  <c r="L189" i="11" s="1"/>
  <c r="K188" i="11"/>
  <c r="L188" i="11" s="1"/>
  <c r="K187" i="11"/>
  <c r="K185" i="11"/>
  <c r="L185" i="11" s="1"/>
  <c r="K184" i="11"/>
  <c r="L184" i="11" s="1"/>
  <c r="K183" i="11"/>
  <c r="L183" i="11" s="1"/>
  <c r="K182" i="11"/>
  <c r="L182" i="11" s="1"/>
  <c r="K181" i="11"/>
  <c r="L181" i="11" s="1"/>
  <c r="K180" i="11"/>
  <c r="L180" i="11" s="1"/>
  <c r="K179" i="11"/>
  <c r="L179" i="11" s="1"/>
  <c r="K178" i="11"/>
  <c r="L178" i="11" s="1"/>
  <c r="K176" i="11"/>
  <c r="L176" i="11" s="1"/>
  <c r="K175" i="11"/>
  <c r="L175" i="11" s="1"/>
  <c r="K174" i="11"/>
  <c r="L174" i="11" s="1"/>
  <c r="K173" i="11"/>
  <c r="L173" i="11" s="1"/>
  <c r="K172" i="11"/>
  <c r="L172" i="11" s="1"/>
  <c r="K171" i="11"/>
  <c r="L171" i="11" s="1"/>
  <c r="K170" i="11"/>
  <c r="L170" i="11" s="1"/>
  <c r="K169" i="11"/>
  <c r="L169" i="11" s="1"/>
  <c r="K168" i="11"/>
  <c r="K167" i="11"/>
  <c r="K166" i="11"/>
  <c r="L166" i="11" s="1"/>
  <c r="K165" i="11"/>
  <c r="L165" i="11" s="1"/>
  <c r="K164" i="11"/>
  <c r="L164" i="11" s="1"/>
  <c r="K163" i="11"/>
  <c r="L163" i="11" s="1"/>
  <c r="K162" i="11"/>
  <c r="K161" i="11"/>
  <c r="K160" i="11"/>
  <c r="K159" i="11"/>
  <c r="K158" i="11"/>
  <c r="K157" i="11"/>
  <c r="K156" i="11"/>
  <c r="K155" i="11"/>
  <c r="K154" i="11"/>
  <c r="K153" i="11"/>
  <c r="K152" i="11"/>
  <c r="K151" i="11"/>
  <c r="K150" i="11"/>
  <c r="L150" i="11" s="1"/>
  <c r="K149" i="11"/>
  <c r="L149" i="11" s="1"/>
  <c r="K148" i="11"/>
  <c r="L148" i="11" s="1"/>
  <c r="K147" i="11"/>
  <c r="L147" i="11" s="1"/>
  <c r="K146" i="11"/>
  <c r="L146" i="11" s="1"/>
  <c r="K145" i="11"/>
  <c r="L145" i="11" s="1"/>
  <c r="K144" i="11"/>
  <c r="L144" i="11" s="1"/>
  <c r="K143" i="11"/>
  <c r="L143" i="11" s="1"/>
  <c r="K142" i="11"/>
  <c r="L142" i="11" s="1"/>
  <c r="K141" i="11"/>
  <c r="L141" i="11" s="1"/>
  <c r="K140" i="11"/>
  <c r="L140" i="11" s="1"/>
  <c r="K139" i="11"/>
  <c r="K138" i="11"/>
  <c r="L138" i="11" s="1"/>
  <c r="K137" i="11"/>
  <c r="K136" i="11"/>
  <c r="K135" i="11"/>
  <c r="K134" i="11"/>
  <c r="L134" i="11" s="1"/>
  <c r="K133" i="11"/>
  <c r="L133" i="11" s="1"/>
  <c r="K132" i="11"/>
  <c r="L132" i="11" s="1"/>
  <c r="K131" i="11"/>
  <c r="K130" i="11"/>
  <c r="K129" i="11"/>
  <c r="L129" i="11" s="1"/>
  <c r="K128" i="11"/>
  <c r="L128" i="11" s="1"/>
  <c r="K127" i="11"/>
  <c r="K126" i="11"/>
  <c r="K125" i="11"/>
  <c r="K124" i="11"/>
  <c r="K123" i="11"/>
  <c r="K122" i="11"/>
  <c r="L122" i="11" s="1"/>
  <c r="K121" i="11"/>
  <c r="K120" i="11"/>
  <c r="K119" i="11"/>
  <c r="K118" i="11"/>
  <c r="K117" i="11"/>
  <c r="L117" i="11" s="1"/>
  <c r="K116" i="11"/>
  <c r="K115" i="11"/>
  <c r="K114" i="11"/>
  <c r="K113" i="11"/>
  <c r="K112" i="11"/>
  <c r="K111" i="11"/>
  <c r="K110" i="11"/>
  <c r="L110" i="11" s="1"/>
  <c r="K109" i="11"/>
  <c r="K108" i="11"/>
  <c r="K107" i="11"/>
  <c r="K106" i="11"/>
  <c r="K105" i="11"/>
  <c r="K104" i="11"/>
  <c r="K103" i="11"/>
  <c r="K102" i="11"/>
  <c r="K101" i="11"/>
  <c r="K100" i="11"/>
  <c r="K99" i="11"/>
  <c r="K98" i="11"/>
  <c r="K97" i="11"/>
  <c r="K96" i="11"/>
  <c r="K95" i="11"/>
  <c r="K94" i="11"/>
  <c r="K92" i="11"/>
  <c r="K91" i="11"/>
  <c r="L91" i="11" s="1"/>
  <c r="K90" i="11"/>
  <c r="K89" i="11"/>
  <c r="L89" i="11" s="1"/>
  <c r="K88" i="11"/>
  <c r="L88" i="11" s="1"/>
  <c r="K87" i="11"/>
  <c r="L87" i="11" s="1"/>
  <c r="K86" i="11"/>
  <c r="K85" i="11"/>
  <c r="K84" i="11"/>
  <c r="K83" i="11"/>
  <c r="K82" i="11"/>
  <c r="K81" i="11"/>
  <c r="K80" i="11"/>
  <c r="L80" i="11" s="1"/>
  <c r="K79" i="11"/>
  <c r="K78" i="11"/>
  <c r="K77" i="11"/>
  <c r="K76" i="11"/>
  <c r="K75" i="11"/>
  <c r="K74" i="11"/>
  <c r="K73" i="11"/>
  <c r="L73" i="11" s="1"/>
  <c r="K72" i="11"/>
  <c r="K71" i="11"/>
  <c r="K70" i="11"/>
  <c r="K69" i="11"/>
  <c r="L69" i="11" s="1"/>
  <c r="K68" i="11"/>
  <c r="K67" i="11"/>
  <c r="K66" i="11"/>
  <c r="L66" i="11" s="1"/>
  <c r="K65" i="11"/>
  <c r="L65" i="11" s="1"/>
  <c r="K64" i="11"/>
  <c r="L64" i="11" s="1"/>
  <c r="K63" i="11"/>
  <c r="K62" i="11"/>
  <c r="K61" i="11"/>
  <c r="K60" i="11"/>
  <c r="K59" i="11"/>
  <c r="K58" i="11"/>
  <c r="K57" i="11"/>
  <c r="K56" i="11"/>
  <c r="K55" i="11"/>
  <c r="K54" i="11"/>
  <c r="K52" i="11"/>
  <c r="K51" i="11"/>
  <c r="L51" i="11" s="1"/>
  <c r="K50" i="11"/>
  <c r="K49" i="11"/>
  <c r="K48" i="11"/>
  <c r="L48" i="11" s="1"/>
  <c r="K47" i="11"/>
  <c r="L47" i="11" s="1"/>
  <c r="K46" i="11"/>
  <c r="K45" i="11"/>
  <c r="K44" i="11"/>
  <c r="K43" i="11"/>
  <c r="K42" i="11"/>
  <c r="K41" i="11"/>
  <c r="K40" i="11"/>
  <c r="K39" i="11"/>
  <c r="K38" i="11"/>
  <c r="K35" i="11"/>
  <c r="K34" i="11"/>
  <c r="K33" i="11"/>
  <c r="K32" i="11"/>
  <c r="K31" i="11"/>
  <c r="L31" i="11" s="1"/>
  <c r="K30" i="11"/>
  <c r="L30" i="11" s="1"/>
  <c r="K29" i="11"/>
  <c r="K28" i="11"/>
  <c r="K27" i="11"/>
  <c r="L26" i="11"/>
  <c r="K24" i="11"/>
  <c r="K23" i="11"/>
  <c r="K22" i="11"/>
  <c r="K21" i="11"/>
  <c r="K20" i="11"/>
  <c r="K19" i="11"/>
  <c r="K18" i="11"/>
  <c r="L18" i="11" s="1"/>
  <c r="K16" i="11"/>
  <c r="K15" i="11"/>
  <c r="K363" i="4"/>
  <c r="L363" i="4" s="1"/>
  <c r="K362" i="4"/>
  <c r="L362" i="4" s="1"/>
  <c r="K361" i="4"/>
  <c r="L361" i="4" s="1"/>
  <c r="K360" i="4"/>
  <c r="L360" i="4" s="1"/>
  <c r="K359" i="4"/>
  <c r="L359" i="4" s="1"/>
  <c r="K358" i="4"/>
  <c r="K357" i="4"/>
  <c r="K356" i="4"/>
  <c r="K355" i="4"/>
  <c r="K354" i="4"/>
  <c r="K353" i="4"/>
  <c r="K352" i="4"/>
  <c r="K351" i="4"/>
  <c r="K350" i="4"/>
  <c r="L350" i="4" s="1"/>
  <c r="K349" i="4"/>
  <c r="L349" i="4" s="1"/>
  <c r="K348" i="4"/>
  <c r="L348" i="4" s="1"/>
  <c r="K347" i="4"/>
  <c r="K346" i="4"/>
  <c r="K345" i="4"/>
  <c r="K344" i="4"/>
  <c r="K343" i="4"/>
  <c r="K342" i="4"/>
  <c r="L342" i="4" s="1"/>
  <c r="K341" i="4"/>
  <c r="K340" i="4"/>
  <c r="K339" i="4"/>
  <c r="L339" i="4" s="1"/>
  <c r="K338" i="4"/>
  <c r="L338" i="4" s="1"/>
  <c r="K337" i="4"/>
  <c r="L337" i="4" s="1"/>
  <c r="K336" i="4"/>
  <c r="L336" i="4" s="1"/>
  <c r="K335" i="4"/>
  <c r="L335" i="4" s="1"/>
  <c r="K334" i="4"/>
  <c r="K333" i="4"/>
  <c r="K331" i="4"/>
  <c r="K330" i="4"/>
  <c r="K329" i="4"/>
  <c r="K328" i="4"/>
  <c r="K327" i="4"/>
  <c r="K326" i="4"/>
  <c r="K325" i="4"/>
  <c r="L325" i="4" s="1"/>
  <c r="K324" i="4"/>
  <c r="L324" i="4" s="1"/>
  <c r="K323" i="4"/>
  <c r="K322" i="4"/>
  <c r="K321" i="4"/>
  <c r="K320" i="4"/>
  <c r="K319" i="4"/>
  <c r="L319" i="4" s="1"/>
  <c r="K318" i="4"/>
  <c r="K317" i="4"/>
  <c r="K316" i="4"/>
  <c r="K315" i="4"/>
  <c r="K314" i="4"/>
  <c r="K313" i="4"/>
  <c r="K312" i="4"/>
  <c r="K311" i="4"/>
  <c r="K310" i="4"/>
  <c r="K309" i="4"/>
  <c r="K308" i="4"/>
  <c r="K307" i="4"/>
  <c r="K306" i="4"/>
  <c r="K305" i="4"/>
  <c r="K304" i="4"/>
  <c r="K303" i="4"/>
  <c r="K302" i="4"/>
  <c r="K301" i="4"/>
  <c r="K300" i="4"/>
  <c r="K299" i="4"/>
  <c r="K298" i="4"/>
  <c r="K297" i="4"/>
  <c r="K296" i="4"/>
  <c r="K295" i="4"/>
  <c r="K294" i="4"/>
  <c r="K293" i="4"/>
  <c r="K292" i="4"/>
  <c r="K291" i="4"/>
  <c r="K290" i="4"/>
  <c r="K289" i="4"/>
  <c r="K288" i="4"/>
  <c r="K287" i="4"/>
  <c r="K286" i="4"/>
  <c r="K285" i="4"/>
  <c r="K284" i="4"/>
  <c r="K283" i="4"/>
  <c r="K282" i="4"/>
  <c r="K281" i="4"/>
  <c r="K280" i="4"/>
  <c r="K279" i="4"/>
  <c r="L279" i="4" s="1"/>
  <c r="K278" i="4"/>
  <c r="K277" i="4"/>
  <c r="K276" i="4"/>
  <c r="K275" i="4"/>
  <c r="K274" i="4"/>
  <c r="L274" i="4" s="1"/>
  <c r="K273" i="4"/>
  <c r="K272" i="4"/>
  <c r="K271" i="4"/>
  <c r="K270" i="4"/>
  <c r="K269" i="4"/>
  <c r="K268" i="4"/>
  <c r="K267" i="4"/>
  <c r="K266" i="4"/>
  <c r="K265" i="4"/>
  <c r="L265" i="4" s="1"/>
  <c r="K264" i="4"/>
  <c r="L264" i="4" s="1"/>
  <c r="K263" i="4"/>
  <c r="K262" i="4"/>
  <c r="K261" i="4"/>
  <c r="K260" i="4"/>
  <c r="K259" i="4"/>
  <c r="K258" i="4"/>
  <c r="K257" i="4"/>
  <c r="K256" i="4"/>
  <c r="K255" i="4"/>
  <c r="K254" i="4"/>
  <c r="K253" i="4"/>
  <c r="K252" i="4"/>
  <c r="K251" i="4"/>
  <c r="L251" i="4" s="1"/>
  <c r="K250" i="4"/>
  <c r="K249" i="4"/>
  <c r="K248" i="4"/>
  <c r="K247" i="4"/>
  <c r="K246" i="4"/>
  <c r="K245" i="4"/>
  <c r="K244" i="4"/>
  <c r="K243" i="4"/>
  <c r="K242" i="4"/>
  <c r="L242" i="4" s="1"/>
  <c r="K241" i="4"/>
  <c r="K240" i="4"/>
  <c r="K239" i="4"/>
  <c r="K238" i="4"/>
  <c r="K237" i="4"/>
  <c r="L237" i="4" s="1"/>
  <c r="K236" i="4"/>
  <c r="K235" i="4"/>
  <c r="L235" i="4" s="1"/>
  <c r="K234" i="4"/>
  <c r="K233" i="4"/>
  <c r="K232" i="4"/>
  <c r="K231" i="4"/>
  <c r="K230" i="4"/>
  <c r="K229" i="4"/>
  <c r="K228" i="4"/>
  <c r="K227" i="4"/>
  <c r="K226" i="4"/>
  <c r="K225" i="4"/>
  <c r="K224" i="4"/>
  <c r="K223" i="4"/>
  <c r="L223" i="4" s="1"/>
  <c r="K222" i="4"/>
  <c r="K221" i="4"/>
  <c r="K220" i="4"/>
  <c r="K219" i="4"/>
  <c r="K218" i="4"/>
  <c r="K217" i="4"/>
  <c r="K216" i="4"/>
  <c r="K215" i="4"/>
  <c r="K214" i="4"/>
  <c r="K213" i="4"/>
  <c r="K212" i="4"/>
  <c r="K211" i="4"/>
  <c r="K210" i="4"/>
  <c r="K209" i="4"/>
  <c r="K208" i="4"/>
  <c r="K207" i="4"/>
  <c r="K206" i="4"/>
  <c r="K205" i="4"/>
  <c r="K204" i="4"/>
  <c r="K203" i="4"/>
  <c r="K202" i="4"/>
  <c r="K201" i="4"/>
  <c r="K200" i="4"/>
  <c r="K199" i="4"/>
  <c r="K198" i="4"/>
  <c r="K197" i="4"/>
  <c r="K196" i="4"/>
  <c r="K195" i="4"/>
  <c r="K194" i="4"/>
  <c r="K193" i="4"/>
  <c r="K192" i="4"/>
  <c r="K191" i="4"/>
  <c r="K190" i="4"/>
  <c r="K189" i="4"/>
  <c r="K188" i="4"/>
  <c r="K187" i="4"/>
  <c r="K186" i="4"/>
  <c r="K185" i="4"/>
  <c r="K184" i="4"/>
  <c r="K183" i="4"/>
  <c r="K182" i="4"/>
  <c r="K181" i="4"/>
  <c r="K180" i="4"/>
  <c r="K179" i="4"/>
  <c r="L179" i="4" s="1"/>
  <c r="K178" i="4"/>
  <c r="L178" i="4" s="1"/>
  <c r="K177" i="4"/>
  <c r="K176" i="4"/>
  <c r="K175" i="4"/>
  <c r="L175" i="4" s="1"/>
  <c r="K174" i="4"/>
  <c r="K173" i="4"/>
  <c r="K172" i="4"/>
  <c r="L172" i="4" s="1"/>
  <c r="K171" i="4"/>
  <c r="L171" i="4" s="1"/>
  <c r="K170" i="4"/>
  <c r="L170" i="4" s="1"/>
  <c r="K169" i="4"/>
  <c r="L169" i="4" s="1"/>
  <c r="K168" i="4"/>
  <c r="L168" i="4" s="1"/>
  <c r="K167" i="4"/>
  <c r="L167" i="4" s="1"/>
  <c r="K166" i="4"/>
  <c r="L166" i="4" s="1"/>
  <c r="K165" i="4"/>
  <c r="L165" i="4" s="1"/>
  <c r="K164" i="4"/>
  <c r="L164" i="4" s="1"/>
  <c r="K163" i="4"/>
  <c r="L163" i="4" s="1"/>
  <c r="K162" i="4"/>
  <c r="L162" i="4" s="1"/>
  <c r="K161" i="4"/>
  <c r="L161" i="4" s="1"/>
  <c r="K160" i="4"/>
  <c r="L160" i="4" s="1"/>
  <c r="K159" i="4"/>
  <c r="L159" i="4" s="1"/>
  <c r="K158" i="4"/>
  <c r="L158" i="4" s="1"/>
  <c r="K157" i="4"/>
  <c r="L157" i="4" s="1"/>
  <c r="K156" i="4"/>
  <c r="L156" i="4" s="1"/>
  <c r="K155" i="4"/>
  <c r="K154" i="4"/>
  <c r="K153" i="4"/>
  <c r="K152" i="4"/>
  <c r="K151" i="4"/>
  <c r="K150" i="4"/>
  <c r="K149" i="4"/>
  <c r="K148" i="4"/>
  <c r="K147" i="4"/>
  <c r="K146" i="4"/>
  <c r="K145" i="4"/>
  <c r="L145" i="4" s="1"/>
  <c r="K143" i="4"/>
  <c r="L143" i="4" s="1"/>
  <c r="K141" i="4"/>
  <c r="K140" i="4"/>
  <c r="K139" i="4"/>
  <c r="L139" i="4" s="1"/>
  <c r="K137" i="4"/>
  <c r="K136" i="4"/>
  <c r="K135" i="4"/>
  <c r="K134" i="4"/>
  <c r="K133" i="4"/>
  <c r="L133" i="4" s="1"/>
  <c r="K132" i="4"/>
  <c r="L132" i="4" s="1"/>
  <c r="K131" i="4"/>
  <c r="K130" i="4"/>
  <c r="K129" i="4"/>
  <c r="K128" i="4"/>
  <c r="K127" i="4"/>
  <c r="K126" i="4"/>
  <c r="K125" i="4"/>
  <c r="K124" i="4"/>
  <c r="K123" i="4"/>
  <c r="K122" i="4"/>
  <c r="K121" i="4"/>
  <c r="K120" i="4"/>
  <c r="K119" i="4"/>
  <c r="K118" i="4"/>
  <c r="K117" i="4"/>
  <c r="K116" i="4"/>
  <c r="L116" i="4" s="1"/>
  <c r="K115" i="4"/>
  <c r="L115" i="4" s="1"/>
  <c r="K114" i="4"/>
  <c r="L114" i="4" s="1"/>
  <c r="K113" i="4"/>
  <c r="K112" i="4"/>
  <c r="K111" i="4"/>
  <c r="K110" i="4"/>
  <c r="L110" i="4" s="1"/>
  <c r="K109" i="4"/>
  <c r="K108" i="4"/>
  <c r="K107" i="4"/>
  <c r="K106" i="4"/>
  <c r="K105" i="4"/>
  <c r="K104" i="4"/>
  <c r="K103" i="4"/>
  <c r="K102" i="4"/>
  <c r="K101" i="4"/>
  <c r="K100" i="4"/>
  <c r="K99" i="4"/>
  <c r="K98" i="4"/>
  <c r="K97" i="4"/>
  <c r="K96" i="4"/>
  <c r="K95" i="4"/>
  <c r="L95" i="4" s="1"/>
  <c r="K94" i="4"/>
  <c r="L94" i="4" s="1"/>
  <c r="K93" i="4"/>
  <c r="K92" i="4"/>
  <c r="K91" i="4"/>
  <c r="L91" i="4" s="1"/>
  <c r="K90" i="4"/>
  <c r="L90" i="4" s="1"/>
  <c r="K89" i="4"/>
  <c r="K88" i="4"/>
  <c r="K87" i="4"/>
  <c r="K86" i="4"/>
  <c r="K85" i="4"/>
  <c r="K84" i="4"/>
  <c r="K83" i="4"/>
  <c r="L83" i="4" s="1"/>
  <c r="K82" i="4"/>
  <c r="K81" i="4"/>
  <c r="K80" i="4"/>
  <c r="K79" i="4"/>
  <c r="K78" i="4"/>
  <c r="K77" i="4"/>
  <c r="K76" i="4"/>
  <c r="K75" i="4"/>
  <c r="K74" i="4"/>
  <c r="K73" i="4"/>
  <c r="K72" i="4"/>
  <c r="K71" i="4"/>
  <c r="K70" i="4"/>
  <c r="K69" i="4"/>
  <c r="K68" i="4"/>
  <c r="K67" i="4"/>
  <c r="K66" i="4"/>
  <c r="K65" i="4"/>
  <c r="K64" i="4"/>
  <c r="K63" i="4"/>
  <c r="K62" i="4"/>
  <c r="K61" i="4"/>
  <c r="K60" i="4"/>
  <c r="K59" i="4"/>
  <c r="K58" i="4"/>
  <c r="K57" i="4"/>
  <c r="K56" i="4"/>
  <c r="K55" i="4"/>
  <c r="K54" i="4"/>
  <c r="K53" i="4"/>
  <c r="K52" i="4"/>
  <c r="K51" i="4"/>
  <c r="K50" i="4"/>
  <c r="K49" i="4"/>
  <c r="K48" i="4"/>
  <c r="K47" i="4"/>
  <c r="K46" i="4"/>
  <c r="K45" i="4"/>
  <c r="K44" i="4"/>
  <c r="K43" i="4"/>
  <c r="K42" i="4"/>
  <c r="K41" i="4"/>
  <c r="K39" i="4"/>
  <c r="K38" i="4"/>
  <c r="K37" i="4"/>
  <c r="K36" i="4"/>
  <c r="K35" i="4"/>
  <c r="K34" i="4"/>
  <c r="K33" i="4"/>
  <c r="K32" i="4"/>
  <c r="K31" i="4"/>
  <c r="K30" i="4"/>
  <c r="K29" i="4"/>
  <c r="K28" i="4"/>
  <c r="K27" i="4"/>
  <c r="K26" i="4"/>
  <c r="K25" i="4"/>
  <c r="K24" i="4"/>
  <c r="K23" i="4"/>
  <c r="K22" i="4"/>
  <c r="K21" i="4"/>
  <c r="K20" i="4"/>
  <c r="K19" i="4"/>
  <c r="K18" i="4"/>
  <c r="K17" i="4"/>
  <c r="K16" i="4"/>
  <c r="K15" i="4"/>
  <c r="K14" i="4"/>
  <c r="K13" i="4"/>
  <c r="K12" i="4"/>
  <c r="K11" i="4"/>
  <c r="L160" i="11" l="1"/>
  <c r="L16" i="11"/>
  <c r="L21" i="11"/>
  <c r="L39" i="11"/>
  <c r="L50" i="11"/>
  <c r="L57" i="11"/>
  <c r="L63" i="11"/>
  <c r="L95" i="11"/>
  <c r="L99" i="11"/>
  <c r="L103" i="11"/>
  <c r="L107" i="11"/>
  <c r="L112" i="11"/>
  <c r="L116" i="11"/>
  <c r="L125" i="11"/>
  <c r="L131" i="11"/>
  <c r="L199" i="11"/>
  <c r="L35" i="11"/>
  <c r="L61" i="11"/>
  <c r="L71" i="11"/>
  <c r="L77" i="11"/>
  <c r="L97" i="11"/>
  <c r="L101" i="11"/>
  <c r="L105" i="11"/>
  <c r="L109" i="11"/>
  <c r="L114" i="11"/>
  <c r="L119" i="11"/>
  <c r="L127" i="11"/>
  <c r="L136" i="11"/>
  <c r="L168" i="11"/>
  <c r="L192" i="11"/>
  <c r="L204" i="11"/>
  <c r="L352" i="4"/>
  <c r="L12" i="4"/>
  <c r="L16" i="4"/>
  <c r="L20" i="4"/>
  <c r="L26" i="4"/>
  <c r="L46" i="4"/>
  <c r="L51" i="4"/>
  <c r="L56" i="4"/>
  <c r="L61" i="4"/>
  <c r="L65" i="4"/>
  <c r="L73" i="4"/>
  <c r="L81" i="4"/>
  <c r="L85" i="4"/>
  <c r="L89" i="4"/>
  <c r="L99" i="4"/>
  <c r="L105" i="4"/>
  <c r="L120" i="4"/>
  <c r="L124" i="4"/>
  <c r="L130" i="4"/>
  <c r="L148" i="4"/>
  <c r="L155" i="4"/>
  <c r="L174" i="4"/>
  <c r="L177" i="4"/>
  <c r="L183" i="4"/>
  <c r="L187" i="4"/>
  <c r="L191" i="4"/>
  <c r="L195" i="4"/>
  <c r="L199" i="4"/>
  <c r="L203" i="4"/>
  <c r="L207" i="4"/>
  <c r="L211" i="4"/>
  <c r="L213" i="4"/>
  <c r="L222" i="4"/>
  <c r="L225" i="4"/>
  <c r="L234" i="4"/>
  <c r="L239" i="4"/>
  <c r="L246" i="4"/>
  <c r="L250" i="4"/>
  <c r="L253" i="4"/>
  <c r="L257" i="4"/>
  <c r="L261" i="4"/>
  <c r="L267" i="4"/>
  <c r="L271" i="4"/>
  <c r="L278" i="4"/>
  <c r="L281" i="4"/>
  <c r="L285" i="4"/>
  <c r="L289" i="4"/>
  <c r="L293" i="4"/>
  <c r="L297" i="4"/>
  <c r="L301" i="4"/>
  <c r="L305" i="4"/>
  <c r="L309" i="4"/>
  <c r="L313" i="4"/>
  <c r="L318" i="4"/>
  <c r="L321" i="4"/>
  <c r="L327" i="4"/>
  <c r="L331" i="4"/>
  <c r="L341" i="4"/>
  <c r="L31" i="4"/>
  <c r="L218" i="4"/>
  <c r="L345" i="4"/>
  <c r="L355" i="4"/>
  <c r="L14" i="4"/>
  <c r="L18" i="4"/>
  <c r="L22" i="4"/>
  <c r="L28" i="4"/>
  <c r="L39" i="4"/>
  <c r="L42" i="4"/>
  <c r="L49" i="4"/>
  <c r="L53" i="4"/>
  <c r="L58" i="4"/>
  <c r="L63" i="4"/>
  <c r="L67" i="4"/>
  <c r="L71" i="4"/>
  <c r="L87" i="4"/>
  <c r="L97" i="4"/>
  <c r="L102" i="4"/>
  <c r="L118" i="4"/>
  <c r="L122" i="4"/>
  <c r="L135" i="4"/>
  <c r="L141" i="4"/>
  <c r="L181" i="4"/>
  <c r="L185" i="4"/>
  <c r="L189" i="4"/>
  <c r="L193" i="4"/>
  <c r="L197" i="4"/>
  <c r="L201" i="4"/>
  <c r="L205" i="4"/>
  <c r="L209" i="4"/>
  <c r="L216" i="4"/>
  <c r="L220" i="4"/>
  <c r="L227" i="4"/>
  <c r="L232" i="4"/>
  <c r="L241" i="4"/>
  <c r="L244" i="4"/>
  <c r="L248" i="4"/>
  <c r="L255" i="4"/>
  <c r="L259" i="4"/>
  <c r="L263" i="4"/>
  <c r="L269" i="4"/>
  <c r="L273" i="4"/>
  <c r="L276" i="4"/>
  <c r="L283" i="4"/>
  <c r="L287" i="4"/>
  <c r="L291" i="4"/>
  <c r="L295" i="4"/>
  <c r="L299" i="4"/>
  <c r="L303" i="4"/>
  <c r="L307" i="4"/>
  <c r="L311" i="4"/>
  <c r="L316" i="4"/>
  <c r="L323" i="4"/>
  <c r="L329" i="4"/>
  <c r="L334" i="4"/>
  <c r="L347" i="4"/>
  <c r="L358" i="4"/>
  <c r="L230" i="4"/>
  <c r="L77" i="4"/>
  <c r="L127" i="4"/>
  <c r="E395" i="17" l="1"/>
</calcChain>
</file>

<file path=xl/sharedStrings.xml><?xml version="1.0" encoding="utf-8"?>
<sst xmlns="http://schemas.openxmlformats.org/spreadsheetml/2006/main" count="4230" uniqueCount="1301">
  <si>
    <t>DIRECCION DE DESARROLLO RURAL SUSTENTABLE</t>
  </si>
  <si>
    <t>No</t>
  </si>
  <si>
    <t>APELLIDO PATERNO</t>
  </si>
  <si>
    <t>APELLIDO MATERNO</t>
  </si>
  <si>
    <t>NOMBRE DEL BENEFICIARIO</t>
  </si>
  <si>
    <t>LOCALIDAD</t>
  </si>
  <si>
    <t>CANTIDAD</t>
  </si>
  <si>
    <t>UNIDAD</t>
  </si>
  <si>
    <t>DESCRIPCION</t>
  </si>
  <si>
    <t>P/U</t>
  </si>
  <si>
    <t>MENDOZA</t>
  </si>
  <si>
    <t>ROBLES</t>
  </si>
  <si>
    <t>ISMAEL</t>
  </si>
  <si>
    <t>LOS PLANES</t>
  </si>
  <si>
    <t>ROLLO</t>
  </si>
  <si>
    <t>PZ</t>
  </si>
  <si>
    <t>LUCERO</t>
  </si>
  <si>
    <t>PABLO</t>
  </si>
  <si>
    <t>GERALDO</t>
  </si>
  <si>
    <t>RODOLFO</t>
  </si>
  <si>
    <t>COTA</t>
  </si>
  <si>
    <t>HECTOR</t>
  </si>
  <si>
    <t>HUGO ALFONSO</t>
  </si>
  <si>
    <t>RUBEN</t>
  </si>
  <si>
    <t>ALEJANDRO</t>
  </si>
  <si>
    <t>HUGO</t>
  </si>
  <si>
    <t>GREEN</t>
  </si>
  <si>
    <t>FELIX</t>
  </si>
  <si>
    <t>GONZALEZ</t>
  </si>
  <si>
    <t>JOSE LUIS</t>
  </si>
  <si>
    <t>FRANCISCO</t>
  </si>
  <si>
    <t>ANTONIO</t>
  </si>
  <si>
    <t>EMETERIO</t>
  </si>
  <si>
    <t>SANCHEZ</t>
  </si>
  <si>
    <t>YEPIZ</t>
  </si>
  <si>
    <t>RAMON</t>
  </si>
  <si>
    <t>AVILES</t>
  </si>
  <si>
    <t>MURILLO</t>
  </si>
  <si>
    <t>NAVARRO</t>
  </si>
  <si>
    <t>GARCIA</t>
  </si>
  <si>
    <t>COSIO</t>
  </si>
  <si>
    <t>ROSAS</t>
  </si>
  <si>
    <t>CASTRO</t>
  </si>
  <si>
    <t>PEDRO</t>
  </si>
  <si>
    <t>AMADOR</t>
  </si>
  <si>
    <t>OJEDA</t>
  </si>
  <si>
    <t>ESPINOZA</t>
  </si>
  <si>
    <t>HIRALES</t>
  </si>
  <si>
    <t>MANUELA</t>
  </si>
  <si>
    <t>RAMONA GUADALUPE</t>
  </si>
  <si>
    <t>ARCELIA</t>
  </si>
  <si>
    <t>SEBASTIAN</t>
  </si>
  <si>
    <t>CARLOS</t>
  </si>
  <si>
    <t>CARLOS ISMAEL</t>
  </si>
  <si>
    <t>VICTORIA</t>
  </si>
  <si>
    <t>MARIA LUISA</t>
  </si>
  <si>
    <t>ROSARIO</t>
  </si>
  <si>
    <t>BEATRIZ</t>
  </si>
  <si>
    <t>GUSTAVO</t>
  </si>
  <si>
    <t>JORGE</t>
  </si>
  <si>
    <t>MENDEZ</t>
  </si>
  <si>
    <t>RIGOBERTO</t>
  </si>
  <si>
    <t>CAMACHO</t>
  </si>
  <si>
    <t>COLLINS</t>
  </si>
  <si>
    <t>ENRIQUE</t>
  </si>
  <si>
    <t>GOMEZ</t>
  </si>
  <si>
    <t>ESCOBAR</t>
  </si>
  <si>
    <t>PEDRO BENJAMIN</t>
  </si>
  <si>
    <t>EL CAPORAL</t>
  </si>
  <si>
    <t>BARRERA</t>
  </si>
  <si>
    <t>RAFAELA</t>
  </si>
  <si>
    <t>OCHOA</t>
  </si>
  <si>
    <t>ALVAREZ</t>
  </si>
  <si>
    <t xml:space="preserve">AMADOR </t>
  </si>
  <si>
    <t>ALFREDO EDUARDO</t>
  </si>
  <si>
    <t>VICTOR MANUEL</t>
  </si>
  <si>
    <t>VICENTE</t>
  </si>
  <si>
    <t>POLO</t>
  </si>
  <si>
    <t>MANUEL EUSTAQUIO</t>
  </si>
  <si>
    <t>FRANCISCA</t>
  </si>
  <si>
    <t>LIBRADO</t>
  </si>
  <si>
    <t>JOSE ANTONIO</t>
  </si>
  <si>
    <t>ARCE</t>
  </si>
  <si>
    <t>HUMBERTO</t>
  </si>
  <si>
    <t xml:space="preserve">ARCE </t>
  </si>
  <si>
    <t>LEON</t>
  </si>
  <si>
    <t>JESUS</t>
  </si>
  <si>
    <t>DOMINGUEZ</t>
  </si>
  <si>
    <t>SOCORRO</t>
  </si>
  <si>
    <t>EZEQUIEL</t>
  </si>
  <si>
    <t>LARA</t>
  </si>
  <si>
    <t>ROSENDO</t>
  </si>
  <si>
    <t>RANGEL</t>
  </si>
  <si>
    <t>ARAUJO</t>
  </si>
  <si>
    <t>PAULA GUADALUPE</t>
  </si>
  <si>
    <t>UTRERA</t>
  </si>
  <si>
    <t>PATRICIA</t>
  </si>
  <si>
    <t>ARMANDO</t>
  </si>
  <si>
    <t>SERGIO MARTIN</t>
  </si>
  <si>
    <t>SAN BARTOLO</t>
  </si>
  <si>
    <t xml:space="preserve">ESPINOZA </t>
  </si>
  <si>
    <t>PASO DE IRITU</t>
  </si>
  <si>
    <t>ALAMBRE DE PUAS</t>
  </si>
  <si>
    <t>POSTE GANADERO</t>
  </si>
  <si>
    <t xml:space="preserve">LEON </t>
  </si>
  <si>
    <t>BEBEDERO 500 LTS</t>
  </si>
  <si>
    <t>LOPEZ</t>
  </si>
  <si>
    <t>VICENTE MATIAS</t>
  </si>
  <si>
    <t>BERNARDINO</t>
  </si>
  <si>
    <t>MALLA BORREGUERA</t>
  </si>
  <si>
    <t>MARIA MONSERRATH</t>
  </si>
  <si>
    <t xml:space="preserve">HIRALES </t>
  </si>
  <si>
    <t>JOSE DE LA LUZ</t>
  </si>
  <si>
    <t>SANTA MARIA DE TORIS</t>
  </si>
  <si>
    <t xml:space="preserve">TOMAS FRANCISCO </t>
  </si>
  <si>
    <t xml:space="preserve">ROCHIN </t>
  </si>
  <si>
    <t>ANGELINA</t>
  </si>
  <si>
    <t>ORANTES</t>
  </si>
  <si>
    <t>EL CARRIZAL</t>
  </si>
  <si>
    <t xml:space="preserve">GERALDO </t>
  </si>
  <si>
    <t>MERCEDES</t>
  </si>
  <si>
    <t xml:space="preserve">GONZALEZ </t>
  </si>
  <si>
    <t xml:space="preserve">MALLA CICLONICA </t>
  </si>
  <si>
    <t xml:space="preserve">ROSAS </t>
  </si>
  <si>
    <t>GRAJEDA</t>
  </si>
  <si>
    <t>MALLA CICLONICA</t>
  </si>
  <si>
    <t xml:space="preserve">MANRIQUEZ </t>
  </si>
  <si>
    <t xml:space="preserve">VERDUGO </t>
  </si>
  <si>
    <t xml:space="preserve">ORTIZ </t>
  </si>
  <si>
    <t>ALFREDO SILVESTRE Y/O ASOCIACION LOCAL GANADERA EL TRIUNFO</t>
  </si>
  <si>
    <t>BASCULA GANADERA DE 1500 KG</t>
  </si>
  <si>
    <t xml:space="preserve">LUCERO </t>
  </si>
  <si>
    <t xml:space="preserve">MENODZA </t>
  </si>
  <si>
    <t>ALBINO</t>
  </si>
  <si>
    <t xml:space="preserve">JIMENEZ </t>
  </si>
  <si>
    <t xml:space="preserve">MORALES </t>
  </si>
  <si>
    <t>MAGDON</t>
  </si>
  <si>
    <t>LOS DOLORES</t>
  </si>
  <si>
    <t xml:space="preserve">ENCINAS </t>
  </si>
  <si>
    <t>GREGORIO</t>
  </si>
  <si>
    <t>DE LA TOBA</t>
  </si>
  <si>
    <t>MARIA ESTHELA</t>
  </si>
  <si>
    <t>YOLANDA GUADALUPE</t>
  </si>
  <si>
    <t>ALABRE DE PUAS</t>
  </si>
  <si>
    <t>MANUEL FRANCISCO</t>
  </si>
  <si>
    <t>CESEÑA</t>
  </si>
  <si>
    <t>JOSE GUSTAVO</t>
  </si>
  <si>
    <t>GRACIANO</t>
  </si>
  <si>
    <t xml:space="preserve">CADENA </t>
  </si>
  <si>
    <t>MOTOSIERRA A GASOLINA CON MOTOR</t>
  </si>
  <si>
    <t>CADENA</t>
  </si>
  <si>
    <t>MANUEL GERMAN</t>
  </si>
  <si>
    <t>JOSE DEL PILAR</t>
  </si>
  <si>
    <t>PAULA DEL ROSARIO</t>
  </si>
  <si>
    <t>CABECERA MUNICIPAL</t>
  </si>
  <si>
    <t xml:space="preserve">VITELA </t>
  </si>
  <si>
    <t>GUTIERREZ</t>
  </si>
  <si>
    <t>JOSE DE JESUS</t>
  </si>
  <si>
    <t>LOURDES</t>
  </si>
  <si>
    <t>DIAZ</t>
  </si>
  <si>
    <t xml:space="preserve">CHAVEZ </t>
  </si>
  <si>
    <t>MALLA BORREGUERA DE 1.40 MTS</t>
  </si>
  <si>
    <t>LUIS ENRIQUE</t>
  </si>
  <si>
    <t xml:space="preserve">MALLA BORREGUERA </t>
  </si>
  <si>
    <t>GULUARTE</t>
  </si>
  <si>
    <t>TODOS SANTOS</t>
  </si>
  <si>
    <t>PEREZ</t>
  </si>
  <si>
    <t>MONTAÑO</t>
  </si>
  <si>
    <t>DE LA ROSA</t>
  </si>
  <si>
    <t>RAUL</t>
  </si>
  <si>
    <t>EL TRIUNFO</t>
  </si>
  <si>
    <t>SUBTOTAL</t>
  </si>
  <si>
    <t>TOTAL</t>
  </si>
  <si>
    <t xml:space="preserve">POSTE GANADERO </t>
  </si>
  <si>
    <t>JUAN</t>
  </si>
  <si>
    <t>SAN ANTONIO</t>
  </si>
  <si>
    <t>BEBEDERO</t>
  </si>
  <si>
    <t>MANRIQUEZ</t>
  </si>
  <si>
    <t>MARQUEZ</t>
  </si>
  <si>
    <t>SANDRA ISABEL</t>
  </si>
  <si>
    <t>TAMAYO</t>
  </si>
  <si>
    <t>ROCHIN</t>
  </si>
  <si>
    <t>MEZA</t>
  </si>
  <si>
    <t>TRASVIÑA</t>
  </si>
  <si>
    <t>ROGELIO OSVALDO</t>
  </si>
  <si>
    <t>RIVERA</t>
  </si>
  <si>
    <t>TOMAS</t>
  </si>
  <si>
    <t>RAMONA</t>
  </si>
  <si>
    <t>GUADALUPE</t>
  </si>
  <si>
    <t>ACEVEDO</t>
  </si>
  <si>
    <t>MARGARITA</t>
  </si>
  <si>
    <t>FELIX GUILLERMO</t>
  </si>
  <si>
    <t>SILVA</t>
  </si>
  <si>
    <t>LORENA</t>
  </si>
  <si>
    <t>NUÑEZ</t>
  </si>
  <si>
    <t>JUAN ALBERTO</t>
  </si>
  <si>
    <t>FELIX  EMILIO</t>
  </si>
  <si>
    <t>CARBALLO</t>
  </si>
  <si>
    <t>BERNARDO</t>
  </si>
  <si>
    <t xml:space="preserve">HIGUERA </t>
  </si>
  <si>
    <t>HIGUERA</t>
  </si>
  <si>
    <t>SAN PEDRO DE LA PRESA</t>
  </si>
  <si>
    <t>MOTOBOMBA DE 5.5 HP.</t>
  </si>
  <si>
    <t>ESTHER</t>
  </si>
  <si>
    <t>JESUS PERFECTO</t>
  </si>
  <si>
    <t>ADAN HUMBERTO</t>
  </si>
  <si>
    <t>MANUEL</t>
  </si>
  <si>
    <t>HIPOLITO</t>
  </si>
  <si>
    <t>RAMON GUADALUPE</t>
  </si>
  <si>
    <t>MANGUERA HIDRAULICA DE 2"</t>
  </si>
  <si>
    <t>JUAN DE DIOS</t>
  </si>
  <si>
    <t>MOTOBOMBA DE 5.5 HP</t>
  </si>
  <si>
    <t>MANGUERA HIDRAULICA DE 3/4</t>
  </si>
  <si>
    <t>CINTA PARA RIEGO 5 MIL</t>
  </si>
  <si>
    <t xml:space="preserve">COTA </t>
  </si>
  <si>
    <t>DANIEL</t>
  </si>
  <si>
    <t>SAN EVARISTO</t>
  </si>
  <si>
    <t>MOTOBOMBA DE 9 HP</t>
  </si>
  <si>
    <t>MANGUERA HIDRAULICA DE 1 1/2"</t>
  </si>
  <si>
    <t>FRANCISCO JAVIER</t>
  </si>
  <si>
    <t>MOTOBOMBA 5.5 HP</t>
  </si>
  <si>
    <t>MANGUERA HIDRAULICA DE 1/2"</t>
  </si>
  <si>
    <t>GUILLERMO ANTONIO</t>
  </si>
  <si>
    <t>MOTOBOMBA DE 13 HP</t>
  </si>
  <si>
    <t>ROMERO</t>
  </si>
  <si>
    <t>MANUEL IGNACIO</t>
  </si>
  <si>
    <t>MARIO</t>
  </si>
  <si>
    <t>JOSE MANUEL</t>
  </si>
  <si>
    <t>FLORES</t>
  </si>
  <si>
    <t>JESUS TADEO</t>
  </si>
  <si>
    <t>JESUS MARIA</t>
  </si>
  <si>
    <t>MOTOBOMBA DE 9.0 HP</t>
  </si>
  <si>
    <t>BENJAMIN</t>
  </si>
  <si>
    <t>MANGUERA HIDRAULICA DE 1/2</t>
  </si>
  <si>
    <t xml:space="preserve">GOMEZ </t>
  </si>
  <si>
    <t>MANGUERA HIDRAULICA 2"</t>
  </si>
  <si>
    <t>CINTA DE RIEGO 5 MIL</t>
  </si>
  <si>
    <t xml:space="preserve">RANGEL </t>
  </si>
  <si>
    <t>ALBERTO</t>
  </si>
  <si>
    <t>YOLANDA</t>
  </si>
  <si>
    <t>POLICARPO</t>
  </si>
  <si>
    <t>REYES ALBERTO</t>
  </si>
  <si>
    <t xml:space="preserve">ANGULO </t>
  </si>
  <si>
    <t xml:space="preserve">ORALIA GUADALUPE </t>
  </si>
  <si>
    <t>LUPERCIO</t>
  </si>
  <si>
    <t>MANUEL SALVADOR</t>
  </si>
  <si>
    <t>MANGUERA HIDRAULICA 3/4"</t>
  </si>
  <si>
    <t>MOTOBOMBA DE 13.0 HP</t>
  </si>
  <si>
    <t>MANGUERA HIDRAULICA DE 1"</t>
  </si>
  <si>
    <t xml:space="preserve">POLO </t>
  </si>
  <si>
    <t>ALAMEDA</t>
  </si>
  <si>
    <t>NORBERTO</t>
  </si>
  <si>
    <t>MARTIN</t>
  </si>
  <si>
    <t>FUENTES</t>
  </si>
  <si>
    <t>OTERO</t>
  </si>
  <si>
    <t>RAFAEL</t>
  </si>
  <si>
    <t>LORETO</t>
  </si>
  <si>
    <t>JOSE</t>
  </si>
  <si>
    <t>MOTOBOMBA DE 13  HP</t>
  </si>
  <si>
    <t>ASPERSORA MOTORIZADA CAP 25 LTS</t>
  </si>
  <si>
    <t>ARAIZA</t>
  </si>
  <si>
    <t>JULIO</t>
  </si>
  <si>
    <t>MANGUERA  HIDRAULICA DE 3/4"</t>
  </si>
  <si>
    <t xml:space="preserve">AGUILAR </t>
  </si>
  <si>
    <t>JUANA</t>
  </si>
  <si>
    <t xml:space="preserve">RUIZ </t>
  </si>
  <si>
    <t>SILVINA</t>
  </si>
  <si>
    <t>PIÑUELAS</t>
  </si>
  <si>
    <t>MANGUERA HIDRAULICA DE 3/4"</t>
  </si>
  <si>
    <t>MARTINEZ</t>
  </si>
  <si>
    <t>OLACHEA</t>
  </si>
  <si>
    <t>JESUS MARTIN</t>
  </si>
  <si>
    <t>MANGUERA DE 1"</t>
  </si>
  <si>
    <t>FERNANDO</t>
  </si>
  <si>
    <t>ASPERSORA MOTORIZADA</t>
  </si>
  <si>
    <t>ALICIA</t>
  </si>
  <si>
    <t>MANGUERA DE 1/2"</t>
  </si>
  <si>
    <t xml:space="preserve">TORRES </t>
  </si>
  <si>
    <t>MARIA IDALIA</t>
  </si>
  <si>
    <t xml:space="preserve">MENDOZA </t>
  </si>
  <si>
    <t>MARIA GRACIELA</t>
  </si>
  <si>
    <t>MANGUERA HIDRAULUCA 3/4"</t>
  </si>
  <si>
    <t>MANGUERA HIDRAULICA DE 1</t>
  </si>
  <si>
    <t>GALINDO</t>
  </si>
  <si>
    <t>MANGUERA HIDRAULICA 1 1/2</t>
  </si>
  <si>
    <t>PORFIRIO HUMBERTO</t>
  </si>
  <si>
    <t>ASPERSORA CON MOTOR</t>
  </si>
  <si>
    <t>SOLORIO</t>
  </si>
  <si>
    <t>ASPERSORA MANUAL</t>
  </si>
  <si>
    <t xml:space="preserve">LIZARDI </t>
  </si>
  <si>
    <t xml:space="preserve">NIETO </t>
  </si>
  <si>
    <t>JOAQUIN</t>
  </si>
  <si>
    <t>MARTIN SAGIL</t>
  </si>
  <si>
    <t>CINTA PARA RIEGO 5MIL</t>
  </si>
  <si>
    <t xml:space="preserve">MARTIN </t>
  </si>
  <si>
    <t>SALVATIERRA</t>
  </si>
  <si>
    <t>ANTONIO CORNELIO</t>
  </si>
  <si>
    <t>ASPERSORA MOTORIZADA 25LTS</t>
  </si>
  <si>
    <t>TODO SANTOS</t>
  </si>
  <si>
    <t>MOLINO PARA CAÑA</t>
  </si>
  <si>
    <t>FIOL</t>
  </si>
  <si>
    <t>JOSE FRANCISCO</t>
  </si>
  <si>
    <t xml:space="preserve">SALGADO </t>
  </si>
  <si>
    <t>LEONEL</t>
  </si>
  <si>
    <t>LA BANDERA</t>
  </si>
  <si>
    <t>EQUIPO</t>
  </si>
  <si>
    <t>BOMBA SUMERGIBLE EQUIPADA</t>
  </si>
  <si>
    <t>ALFREDO SILVESTRE</t>
  </si>
  <si>
    <t>ILDEFONSO</t>
  </si>
  <si>
    <t>MOTOBOMBA 13.0 HP</t>
  </si>
  <si>
    <t>WILIBALDO</t>
  </si>
  <si>
    <t>FILIBERTO</t>
  </si>
  <si>
    <t>MAUDEL</t>
  </si>
  <si>
    <t>SERGIO</t>
  </si>
  <si>
    <t>Rollo</t>
  </si>
  <si>
    <t>Malla Borreguera</t>
  </si>
  <si>
    <t>SUBDELEGACION</t>
  </si>
  <si>
    <t>PEÑA</t>
  </si>
  <si>
    <t>ISABEL</t>
  </si>
  <si>
    <t>LAS ANIMAS</t>
  </si>
  <si>
    <t>LAS POCITAS</t>
  </si>
  <si>
    <t>SAN MARTIN</t>
  </si>
  <si>
    <t>LA PASION</t>
  </si>
  <si>
    <t>SANTA RITA</t>
  </si>
  <si>
    <t>STA MARIA DE GUADALUPE</t>
  </si>
  <si>
    <t>LOS ALGODONES</t>
  </si>
  <si>
    <t>AGUA DE LOS COYOTES</t>
  </si>
  <si>
    <t>CHICO</t>
  </si>
  <si>
    <t>SANTA ROSA</t>
  </si>
  <si>
    <t>HUERTOS CAMACHO</t>
  </si>
  <si>
    <t>LA SOLEDAD</t>
  </si>
  <si>
    <t>CORRAL DE PIEDRA</t>
  </si>
  <si>
    <t>LOS JUNCOS</t>
  </si>
  <si>
    <t>SAN HILARIO</t>
  </si>
  <si>
    <t>LOS SAUCES</t>
  </si>
  <si>
    <t>AGUA DEL MEDIO</t>
  </si>
  <si>
    <t>SAN FERMIN</t>
  </si>
  <si>
    <t>CANTIL</t>
  </si>
  <si>
    <t>SANTA FE</t>
  </si>
  <si>
    <t>LA PALOBREA</t>
  </si>
  <si>
    <t>AGUA DE EN MEDIO</t>
  </si>
  <si>
    <t>SANTA TERESA</t>
  </si>
  <si>
    <t>LOS QUELELES</t>
  </si>
  <si>
    <t>KM 100</t>
  </si>
  <si>
    <t>LA ARENOSA</t>
  </si>
  <si>
    <t>LAS HIGUERITAS</t>
  </si>
  <si>
    <t>NATIVIDAD</t>
  </si>
  <si>
    <t>LA HIGUERA</t>
  </si>
  <si>
    <t>EL MANANTIAL</t>
  </si>
  <si>
    <t>SAN ANDRES</t>
  </si>
  <si>
    <t>LOS ARBOLITOS</t>
  </si>
  <si>
    <t>LLANOS DE KAKIWI</t>
  </si>
  <si>
    <t>EL ORGULLO</t>
  </si>
  <si>
    <t>LA PALMILLA</t>
  </si>
  <si>
    <t>LA ESCONDIDA</t>
  </si>
  <si>
    <t xml:space="preserve">SAN FERMIN </t>
  </si>
  <si>
    <t>EL CANTIL</t>
  </si>
  <si>
    <t>SAN JUDAS DE GUADALUPE</t>
  </si>
  <si>
    <t>LA HUERTA</t>
  </si>
  <si>
    <t>SANTA CLARA</t>
  </si>
  <si>
    <t>LA CHULA</t>
  </si>
  <si>
    <t>LAS TINAJITAS</t>
  </si>
  <si>
    <t>EL SOL</t>
  </si>
  <si>
    <t>ARROYO HONDO</t>
  </si>
  <si>
    <t>KM 114</t>
  </si>
  <si>
    <t>DERRAMADERO DE LA OREJA</t>
  </si>
  <si>
    <t>SAUCE</t>
  </si>
  <si>
    <t>LAS GOLONDRINAS</t>
  </si>
  <si>
    <t>LOS BURRITOS</t>
  </si>
  <si>
    <t>LOS TEPETATES</t>
  </si>
  <si>
    <t>EL HUIZAPOL</t>
  </si>
  <si>
    <t>LOS GATOS</t>
  </si>
  <si>
    <t>CERRO DE LA ESTACA</t>
  </si>
  <si>
    <t>SAN BLAS</t>
  </si>
  <si>
    <t>EL GUAMUCHIL</t>
  </si>
  <si>
    <t>LA TINAJA DE ORANTES</t>
  </si>
  <si>
    <t>SAN CAYETANO</t>
  </si>
  <si>
    <t>SAN JOSE DE LA PALMILLA</t>
  </si>
  <si>
    <t>TIERRA NOBLE</t>
  </si>
  <si>
    <t>LA FORTUNA DEL BAJIO</t>
  </si>
  <si>
    <t>TINAJITAS</t>
  </si>
  <si>
    <t>LAS PALMITAS</t>
  </si>
  <si>
    <t>PALO DE ARCO</t>
  </si>
  <si>
    <t>LA PETACA</t>
  </si>
  <si>
    <t>SAN JOSE DEL RANCHO</t>
  </si>
  <si>
    <t>LA BALLENA</t>
  </si>
  <si>
    <t>ROSARITO</t>
  </si>
  <si>
    <t>LA HUASINITA</t>
  </si>
  <si>
    <t>LAS FLORES</t>
  </si>
  <si>
    <t>LAS TERMOPILAS</t>
  </si>
  <si>
    <t>AGUA BLANCA</t>
  </si>
  <si>
    <t>LOS POTRERILLOS</t>
  </si>
  <si>
    <t>EL DATIL</t>
  </si>
  <si>
    <t>COVARRUBIAS</t>
  </si>
  <si>
    <t>SANDRA</t>
  </si>
  <si>
    <t>SAN GABRIEL</t>
  </si>
  <si>
    <t>MACONDO</t>
  </si>
  <si>
    <t>VISTA HERMOSA</t>
  </si>
  <si>
    <t>RAYMUNDO</t>
  </si>
  <si>
    <t>NÚÑEZ</t>
  </si>
  <si>
    <t>VALLE PERDIDO</t>
  </si>
  <si>
    <t>EL SAUCITO</t>
  </si>
  <si>
    <t>ALAMBRE DE PÚAS</t>
  </si>
  <si>
    <t>AVILÉS</t>
  </si>
  <si>
    <t>MARÍA DE LOURDES</t>
  </si>
  <si>
    <t>FRANCISCO MANUEL</t>
  </si>
  <si>
    <t>LAS CANOAS</t>
  </si>
  <si>
    <t>GONZÁLEZ</t>
  </si>
  <si>
    <t>ESTANISLAO</t>
  </si>
  <si>
    <t>LA CHOYA</t>
  </si>
  <si>
    <t xml:space="preserve">AVILÉS </t>
  </si>
  <si>
    <t>GARCÍA</t>
  </si>
  <si>
    <t>SÁNCHEZ</t>
  </si>
  <si>
    <t>FAUSTO</t>
  </si>
  <si>
    <t>QUINTERO</t>
  </si>
  <si>
    <t>ROSA</t>
  </si>
  <si>
    <t>MALLA CICLÓNICA</t>
  </si>
  <si>
    <t>MANZANO</t>
  </si>
  <si>
    <t>DELIA JOSEFINA</t>
  </si>
  <si>
    <t>GIL</t>
  </si>
  <si>
    <t>MARTÍN SILVINO</t>
  </si>
  <si>
    <t>MARTÍNEZ</t>
  </si>
  <si>
    <t>LA PALMITA</t>
  </si>
  <si>
    <t>COSÍO</t>
  </si>
  <si>
    <t>REFUGIO</t>
  </si>
  <si>
    <t>LOS ENCINOS</t>
  </si>
  <si>
    <t>FEDERICO</t>
  </si>
  <si>
    <t>CASCABELES</t>
  </si>
  <si>
    <t>ROSA ICELA</t>
  </si>
  <si>
    <t>EL VALLE PERDIDO</t>
  </si>
  <si>
    <t>MANRÍQUEZ</t>
  </si>
  <si>
    <t>OLGA ESTHELA</t>
  </si>
  <si>
    <t>SUSANA</t>
  </si>
  <si>
    <t>JOSÉ CRUZ</t>
  </si>
  <si>
    <t>EL ROSARIO</t>
  </si>
  <si>
    <t>AGUILAR</t>
  </si>
  <si>
    <t>TOMÁS</t>
  </si>
  <si>
    <t>EL OCOTILLO</t>
  </si>
  <si>
    <t>MARÍA  INÉS</t>
  </si>
  <si>
    <t>ESTRADA</t>
  </si>
  <si>
    <t>LUIS GUILLERMO</t>
  </si>
  <si>
    <t xml:space="preserve">GONZÁLEZ </t>
  </si>
  <si>
    <t>CARRILLO</t>
  </si>
  <si>
    <t>EMETERIO CELEDONIO</t>
  </si>
  <si>
    <t>DOS BAINOROS</t>
  </si>
  <si>
    <t xml:space="preserve">GARCÍA </t>
  </si>
  <si>
    <t>SIMÓN</t>
  </si>
  <si>
    <t>LAS HIGUERILLAS</t>
  </si>
  <si>
    <t>DE LA PEÑA</t>
  </si>
  <si>
    <t>LEÓN</t>
  </si>
  <si>
    <t>LOS CORRALITOS</t>
  </si>
  <si>
    <t xml:space="preserve">RUÍZ </t>
  </si>
  <si>
    <t>MÁQUEZ</t>
  </si>
  <si>
    <t>MARIA DE LA LUZ</t>
  </si>
  <si>
    <t>A DONDE</t>
  </si>
  <si>
    <t>MANGUERA HIDRAULICA DE 1 1/2</t>
  </si>
  <si>
    <t>MARTÍN</t>
  </si>
  <si>
    <t>GUILLERMO</t>
  </si>
  <si>
    <t>EDGAR GUADALUPE</t>
  </si>
  <si>
    <t>ISIDRO FIDENCIO</t>
  </si>
  <si>
    <t>MANGUERA HIDRAULICA DE  1/2"</t>
  </si>
  <si>
    <t>JUAN JOSÉ ELEAZAR</t>
  </si>
  <si>
    <t>LA PIEDRITA</t>
  </si>
  <si>
    <t>MANGUERA HIDRÁULICA DE 1 1/2"</t>
  </si>
  <si>
    <t>MANGUERA HIDRÁULICA DE 1"</t>
  </si>
  <si>
    <t>UBALDO</t>
  </si>
  <si>
    <t>SAN JOSÉ DEL RANCHO</t>
  </si>
  <si>
    <t>ROCHÍN</t>
  </si>
  <si>
    <t>BENJAMÍN</t>
  </si>
  <si>
    <t>EL PALO VERDE</t>
  </si>
  <si>
    <t>MORALES</t>
  </si>
  <si>
    <t>ALFREDO</t>
  </si>
  <si>
    <t>EL GUATAMOTE</t>
  </si>
  <si>
    <t>DOS HERMANOS</t>
  </si>
  <si>
    <t>ORTEGA</t>
  </si>
  <si>
    <t>ISAAC</t>
  </si>
  <si>
    <t>JOSE CRUZ</t>
  </si>
  <si>
    <t>EL GORRION</t>
  </si>
  <si>
    <t>FRANCISCO MAURICIO</t>
  </si>
  <si>
    <t>EL OTRO ARROYO</t>
  </si>
  <si>
    <t>EL RINCONCITO</t>
  </si>
  <si>
    <t>EL AGUAJE</t>
  </si>
  <si>
    <t>EL PESCADERO</t>
  </si>
  <si>
    <t>SANTA CRUZ</t>
  </si>
  <si>
    <t>SANTO TOMAS DE REMUDADERO</t>
  </si>
  <si>
    <t>LA NORIA</t>
  </si>
  <si>
    <t xml:space="preserve">EL CORO </t>
  </si>
  <si>
    <t>EL CORRAL FALSO</t>
  </si>
  <si>
    <t>EL ALAMO</t>
  </si>
  <si>
    <t>LOS POTRERITOS</t>
  </si>
  <si>
    <t xml:space="preserve">ROMERO </t>
  </si>
  <si>
    <t>FLORENTINO</t>
  </si>
  <si>
    <t>SANTA TERESITA</t>
  </si>
  <si>
    <t>PIEZA</t>
  </si>
  <si>
    <t>ANGULO</t>
  </si>
  <si>
    <t>CRUZ</t>
  </si>
  <si>
    <t>RAMÓN GUADALUPE</t>
  </si>
  <si>
    <t>MARCOS</t>
  </si>
  <si>
    <t xml:space="preserve">GÓMEZ </t>
  </si>
  <si>
    <t>DOMÍNGUEZ</t>
  </si>
  <si>
    <t>ÁLVAREZ</t>
  </si>
  <si>
    <t>MARÍA LUISA</t>
  </si>
  <si>
    <t>FRANCISCO AURELIO</t>
  </si>
  <si>
    <t>DOLORES</t>
  </si>
  <si>
    <t>BEBEDERO D POLIETILENO</t>
  </si>
  <si>
    <t>SANTA FÉ</t>
  </si>
  <si>
    <t>EL REFUGIO</t>
  </si>
  <si>
    <t>ARISTEO</t>
  </si>
  <si>
    <t>LA SEMILLA</t>
  </si>
  <si>
    <t>JUAN MANUEL</t>
  </si>
  <si>
    <t>MARÍA CATALINA</t>
  </si>
  <si>
    <t>SANTO TOMÁS</t>
  </si>
  <si>
    <t>PZA</t>
  </si>
  <si>
    <t>SALVADOR</t>
  </si>
  <si>
    <t>LA ILUSION</t>
  </si>
  <si>
    <t xml:space="preserve">EL TRIUNFO </t>
  </si>
  <si>
    <t xml:space="preserve">SAN BLAS </t>
  </si>
  <si>
    <t>EL MAGUEY</t>
  </si>
  <si>
    <t>LA TRINIDAD</t>
  </si>
  <si>
    <t>TRINIDAD</t>
  </si>
  <si>
    <t>ALVARO OBREGON</t>
  </si>
  <si>
    <t>LA MATANZA</t>
  </si>
  <si>
    <t>BELLA VISTA</t>
  </si>
  <si>
    <t>LA PONDEROSA</t>
  </si>
  <si>
    <t>LOS ARENALES</t>
  </si>
  <si>
    <t>SAN LUIS II</t>
  </si>
  <si>
    <t>LOS DIVISADEROS</t>
  </si>
  <si>
    <t>DON MARIANO</t>
  </si>
  <si>
    <t>LOS BOLILLOS</t>
  </si>
  <si>
    <t>EL CUAVE</t>
  </si>
  <si>
    <t>OSCAR</t>
  </si>
  <si>
    <t>CANDELARIA</t>
  </si>
  <si>
    <t>SAN JOSE</t>
  </si>
  <si>
    <t>SANTA SUSANA</t>
  </si>
  <si>
    <t>LA PIEDRA LARGA</t>
  </si>
  <si>
    <t>SAN JUDAS TADEO</t>
  </si>
  <si>
    <t>CASA BLANCA</t>
  </si>
  <si>
    <t>LA TRINCHERA</t>
  </si>
  <si>
    <t>PALMARITO</t>
  </si>
  <si>
    <t>MARÍA INÉS</t>
  </si>
  <si>
    <t>BEBEDERO DE 500 LTS</t>
  </si>
  <si>
    <t>MARÍA DE LA PAZ</t>
  </si>
  <si>
    <t>LA TOMA</t>
  </si>
  <si>
    <t>MARTÍN RAFAEL</t>
  </si>
  <si>
    <t>GUILIBALDO</t>
  </si>
  <si>
    <t>ÀVILÉS</t>
  </si>
  <si>
    <t>EQ.</t>
  </si>
  <si>
    <t xml:space="preserve">MOYRÓN </t>
  </si>
  <si>
    <t xml:space="preserve">MARTÍNEZ </t>
  </si>
  <si>
    <t>MARÍA DEL PILAR</t>
  </si>
  <si>
    <t>JESÚS</t>
  </si>
  <si>
    <t>EL ANCON</t>
  </si>
  <si>
    <t>AGUA AMARGA</t>
  </si>
  <si>
    <t>EL CARMEN</t>
  </si>
  <si>
    <t>BAUTISTA</t>
  </si>
  <si>
    <t>VELÁZQUEZ</t>
  </si>
  <si>
    <t xml:space="preserve">JOSÉ </t>
  </si>
  <si>
    <t>EJIDO REFORMA AGRARIA 2</t>
  </si>
  <si>
    <t xml:space="preserve">BARAJAS </t>
  </si>
  <si>
    <t>THENZOHUA</t>
  </si>
  <si>
    <t>COLOHUA</t>
  </si>
  <si>
    <t>SALOMON</t>
  </si>
  <si>
    <t>EJIDO REFORMA AGRARIA 1</t>
  </si>
  <si>
    <t>SEDANO</t>
  </si>
  <si>
    <t>RAMÓN</t>
  </si>
  <si>
    <t xml:space="preserve">LANDÍN </t>
  </si>
  <si>
    <t>QUINTANA</t>
  </si>
  <si>
    <t>ANGÉLICA MARÍA</t>
  </si>
  <si>
    <t>FRANCO</t>
  </si>
  <si>
    <t>VÁZQUEZ</t>
  </si>
  <si>
    <t>PÉREZ</t>
  </si>
  <si>
    <t>JOSÉ TRINIDAD</t>
  </si>
  <si>
    <t>SAN JAVIER</t>
  </si>
  <si>
    <t>HÉCTOR</t>
  </si>
  <si>
    <t xml:space="preserve">URUETA </t>
  </si>
  <si>
    <t>GELACIO</t>
  </si>
  <si>
    <t>FRÍAS</t>
  </si>
  <si>
    <t>JOSÉ ALFONSO</t>
  </si>
  <si>
    <t>LA PROVIDENCIA</t>
  </si>
  <si>
    <t>BIBO</t>
  </si>
  <si>
    <t>JESÚS ALBERTO</t>
  </si>
  <si>
    <t>TANQUE INDUSTRIAL DE 5,000 LTS</t>
  </si>
  <si>
    <t>TEODORA</t>
  </si>
  <si>
    <t>CORNELIO</t>
  </si>
  <si>
    <t>EL SAUZAL</t>
  </si>
  <si>
    <t>VENTURA</t>
  </si>
  <si>
    <t>CINTA PARA RIEGO DE 5 MIL</t>
  </si>
  <si>
    <t>NAZARIO DEL SOCORRO (MASCULINO)</t>
  </si>
  <si>
    <t>EL ESTERO</t>
  </si>
  <si>
    <t>MÉNDEZ</t>
  </si>
  <si>
    <t>SANTOS</t>
  </si>
  <si>
    <t>LA HIGUERITA</t>
  </si>
  <si>
    <t xml:space="preserve">VILLAVICENCIO </t>
  </si>
  <si>
    <t>DEL REAL</t>
  </si>
  <si>
    <t>ANTONIO DE LA CRUZ</t>
  </si>
  <si>
    <t>LA HERRADURA</t>
  </si>
  <si>
    <t>EL GORRIÓN</t>
  </si>
  <si>
    <t>HERMELINDA DE JESUS</t>
  </si>
  <si>
    <t>CASA VIEJAS</t>
  </si>
  <si>
    <t>CERRO GORDO</t>
  </si>
  <si>
    <t>LA FORTUNA</t>
  </si>
  <si>
    <t>LAS TABLITAS</t>
  </si>
  <si>
    <t>ALFREDO V. BONFIL</t>
  </si>
  <si>
    <t>SANTA ELENA</t>
  </si>
  <si>
    <t>CONQUISTA AGRARIA</t>
  </si>
  <si>
    <t>CHAMETLA</t>
  </si>
  <si>
    <t>PARAISO</t>
  </si>
  <si>
    <t>EL CAJONCITO</t>
  </si>
  <si>
    <t>LAS CUMBRES</t>
  </si>
  <si>
    <t>CORDERO</t>
  </si>
  <si>
    <t>AURORA</t>
  </si>
  <si>
    <t>LOS GUAYABITOS</t>
  </si>
  <si>
    <t>AGUA ESCONDIDA</t>
  </si>
  <si>
    <t>SAN JUDAS</t>
  </si>
  <si>
    <t>RODRIGUEZ</t>
  </si>
  <si>
    <t>ANGEL CRISTOBAL</t>
  </si>
  <si>
    <t>MANGUERA HIDRAULICA  DE 1/2"</t>
  </si>
  <si>
    <t xml:space="preserve">VILLARINO </t>
  </si>
  <si>
    <t>JOSE JOAQUIN</t>
  </si>
  <si>
    <t>LA PIEDRA COLORADA</t>
  </si>
  <si>
    <t>SAN JACINTO</t>
  </si>
  <si>
    <t>MOTOBOMBA 9 HP</t>
  </si>
  <si>
    <t>VALLE</t>
  </si>
  <si>
    <t>ROBERTO</t>
  </si>
  <si>
    <t>LOS BULES</t>
  </si>
  <si>
    <t>SAN VENANCIO</t>
  </si>
  <si>
    <t>EL GRULLO</t>
  </si>
  <si>
    <t>MOTOBOMBA DE 5.0 HP</t>
  </si>
  <si>
    <t>VILLARINO</t>
  </si>
  <si>
    <t>MARIA DE JESUS</t>
  </si>
  <si>
    <t>EL QUEMADO</t>
  </si>
  <si>
    <t>JUAN PERFECTO</t>
  </si>
  <si>
    <t>EL PETARDO</t>
  </si>
  <si>
    <t>RUFINA</t>
  </si>
  <si>
    <t>EL MEZQUITILLO</t>
  </si>
  <si>
    <t xml:space="preserve">OROZCO </t>
  </si>
  <si>
    <t>TEXCALAMA</t>
  </si>
  <si>
    <t>SANTO DOMINGO</t>
  </si>
  <si>
    <t>ROSA MARIA</t>
  </si>
  <si>
    <t>JOSE HUMBERTO</t>
  </si>
  <si>
    <t>LOS TROQUEROS</t>
  </si>
  <si>
    <t>MANGUERA HIDRAULCA DE 1/2"</t>
  </si>
  <si>
    <t>ENRIQUE GUADALUPE</t>
  </si>
  <si>
    <t>EL SALTITO DE LOS GARCIA</t>
  </si>
  <si>
    <t>EL SALTITO</t>
  </si>
  <si>
    <t xml:space="preserve"> PZA</t>
  </si>
  <si>
    <t>JORGE BERNABE</t>
  </si>
  <si>
    <t>MEZQUITILLO</t>
  </si>
  <si>
    <t xml:space="preserve">CASTRO </t>
  </si>
  <si>
    <t>LIBRADA</t>
  </si>
  <si>
    <t>LOS INOCENTES</t>
  </si>
  <si>
    <t>LA ALEGRIA</t>
  </si>
  <si>
    <t>MARIA DEL ROSARIO</t>
  </si>
  <si>
    <t>JUAN JORGE</t>
  </si>
  <si>
    <t>GUADALUPE OROZCO</t>
  </si>
  <si>
    <t xml:space="preserve">CASTILLO </t>
  </si>
  <si>
    <t>SAN MIGUEL</t>
  </si>
  <si>
    <t>ZAZUETA</t>
  </si>
  <si>
    <t>HORCONCITOS</t>
  </si>
  <si>
    <t>CASTILLO</t>
  </si>
  <si>
    <t>GABRIEL</t>
  </si>
  <si>
    <t>ESTEBAN SALVADOR</t>
  </si>
  <si>
    <t xml:space="preserve">GULUARTE </t>
  </si>
  <si>
    <t>ANGELICA MARIA</t>
  </si>
  <si>
    <t>EL TUNAL</t>
  </si>
  <si>
    <t xml:space="preserve">VERDUZCO </t>
  </si>
  <si>
    <t>MELESIO</t>
  </si>
  <si>
    <t>EL CIRUELO</t>
  </si>
  <si>
    <t>BARRERAS</t>
  </si>
  <si>
    <t>CERON</t>
  </si>
  <si>
    <t>LORENZO</t>
  </si>
  <si>
    <t>PARAISO LB</t>
  </si>
  <si>
    <t>AGUNDEZ</t>
  </si>
  <si>
    <t>JOSE CARLOS</t>
  </si>
  <si>
    <t xml:space="preserve">MANUEL </t>
  </si>
  <si>
    <t>JUANA MAURA</t>
  </si>
  <si>
    <t xml:space="preserve">PEREZ </t>
  </si>
  <si>
    <t>VICTOR JESUS</t>
  </si>
  <si>
    <t>LA EXPLANADA</t>
  </si>
  <si>
    <t>MOYRON</t>
  </si>
  <si>
    <t>EL GUERIVO</t>
  </si>
  <si>
    <t>SALGADO</t>
  </si>
  <si>
    <t>AZUCENA</t>
  </si>
  <si>
    <t>EL BARRANCO</t>
  </si>
  <si>
    <t>MARRON</t>
  </si>
  <si>
    <t>ROGELIO</t>
  </si>
  <si>
    <t>LOS 3 LEONCITOS</t>
  </si>
  <si>
    <t>EXIQUIO</t>
  </si>
  <si>
    <t>CARLOS ANTONIO</t>
  </si>
  <si>
    <t>JESUS EUSTAQUIO</t>
  </si>
  <si>
    <t>CHUBASCO</t>
  </si>
  <si>
    <t>JESUS E.</t>
  </si>
  <si>
    <t>AMELIA</t>
  </si>
  <si>
    <t>ELIGIO</t>
  </si>
  <si>
    <t>EL ENCINO</t>
  </si>
  <si>
    <t>SAN JAC DE LAS PARRITAS</t>
  </si>
  <si>
    <t>ELISEO</t>
  </si>
  <si>
    <t xml:space="preserve">MARTINEZ </t>
  </si>
  <si>
    <t>AGUSTIN</t>
  </si>
  <si>
    <t>LAS PARRITAS</t>
  </si>
  <si>
    <t>EL SALTO DE SAN JACINTO</t>
  </si>
  <si>
    <t>REYNA</t>
  </si>
  <si>
    <t>SAN PEDRO DE LA SOLEDAD</t>
  </si>
  <si>
    <t>LAS PIEDRAS COLORADAS</t>
  </si>
  <si>
    <t>LUZ DEL CARMEN</t>
  </si>
  <si>
    <t>CONCEPCION</t>
  </si>
  <si>
    <t>VINORAMITA</t>
  </si>
  <si>
    <t>EL POTRERITO</t>
  </si>
  <si>
    <t>ERIKA</t>
  </si>
  <si>
    <t>SALTITO DE LOS G</t>
  </si>
  <si>
    <t>EL TAMANRINDO</t>
  </si>
  <si>
    <t>VERDUZCO</t>
  </si>
  <si>
    <t>RINCONCITO</t>
  </si>
  <si>
    <t xml:space="preserve">FLORES </t>
  </si>
  <si>
    <t>MARIA DOLORES</t>
  </si>
  <si>
    <t>JOSE MARIA</t>
  </si>
  <si>
    <t>MARIA SOCORRO</t>
  </si>
  <si>
    <t>SAN IGNACIO</t>
  </si>
  <si>
    <t>GRACIELA</t>
  </si>
  <si>
    <t>EDELMIRO</t>
  </si>
  <si>
    <t>MATANCITAS</t>
  </si>
  <si>
    <t>SEPULVEDA</t>
  </si>
  <si>
    <t>OROZCO</t>
  </si>
  <si>
    <t>RODRIGO BENJAMIN</t>
  </si>
  <si>
    <t xml:space="preserve">TODOS SANTOS </t>
  </si>
  <si>
    <t>JOSE INES</t>
  </si>
  <si>
    <t>SANTA GERTRUDIS</t>
  </si>
  <si>
    <t>SANTA INES</t>
  </si>
  <si>
    <t>BAÑAGA</t>
  </si>
  <si>
    <t>JESUS SALVADOR</t>
  </si>
  <si>
    <t>EL PALMARITO</t>
  </si>
  <si>
    <t>LUCIA</t>
  </si>
  <si>
    <t xml:space="preserve">GRACIANO </t>
  </si>
  <si>
    <t>EDA</t>
  </si>
  <si>
    <t>ELVIRA</t>
  </si>
  <si>
    <t>ROCIO DE JESUS</t>
  </si>
  <si>
    <t>EL RINCON DEL ORO</t>
  </si>
  <si>
    <t>SALVATIERA</t>
  </si>
  <si>
    <t xml:space="preserve">BELTRAN </t>
  </si>
  <si>
    <t>MANGUERA  HIDRAULICA DE 1 1/2"</t>
  </si>
  <si>
    <t>EL IGUAJIL</t>
  </si>
  <si>
    <t>SILVIA</t>
  </si>
  <si>
    <t>MARIA EUFEMIA</t>
  </si>
  <si>
    <t>ALVARADO</t>
  </si>
  <si>
    <t>LA LAGUNILLA</t>
  </si>
  <si>
    <t>LAS VINORAMAS</t>
  </si>
  <si>
    <t xml:space="preserve">EL DESMONTE </t>
  </si>
  <si>
    <t>CINTA  DE RIEGO 5 MIL</t>
  </si>
  <si>
    <t>H.  XV AYUNTAMIENTO DE LA PAZ, B.C.S.</t>
  </si>
  <si>
    <t>DIRECCION GENERAL DE DESARROLLO ECONOMICO</t>
  </si>
  <si>
    <t xml:space="preserve">PROGRAMA DE MONTOS MENSUALES DE EJECUCION DE OBRA </t>
  </si>
  <si>
    <r>
      <t>OBRA:</t>
    </r>
    <r>
      <rPr>
        <b/>
        <sz val="11"/>
        <rFont val="Arial Narrow"/>
        <family val="2"/>
      </rPr>
      <t xml:space="preserve"> APOYO A PESCADORES RIBEREÑOS EN EL MUNICIPIO DE LA PAZ</t>
    </r>
  </si>
  <si>
    <r>
      <t xml:space="preserve">                LOCALIDAD:</t>
    </r>
    <r>
      <rPr>
        <b/>
        <sz val="11"/>
        <rFont val="Arial Narrow"/>
        <family val="2"/>
      </rPr>
      <t xml:space="preserve"> COL. EL ESTERITO, MANGLITO, INALAMBRICA, LOS OLIVOS, CIUDAD DEL CIELO, LA LADRILLERA, COLINA DE LA CRUZ, COLINA DEL SOL Y AGUSTIN OLACHEA, LOC. SAN EVARISTO, EL PARDITO, PUNTA LATA, ENSENADA DE CORTES, SAN JUAN DE LA COSTA, PUERTO CHALE, SANTA RITA, CONQUISTA AGRARIA, TODOS SANTOS, EL SARGENTO, LA VENTANA, SAN PEDRO MÉXICO, AGUA AMARGA Y BOCA DEL ALAMO </t>
    </r>
  </si>
  <si>
    <r>
      <t xml:space="preserve">                DELEGACION: </t>
    </r>
    <r>
      <rPr>
        <b/>
        <sz val="11"/>
        <rFont val="Arial Narrow"/>
        <family val="2"/>
      </rPr>
      <t>CABECERA MUNICIPAL, DELEGACIÓN DE TODOS SANTOS, LOS PLANES, LOS DOLORES Y LOS BARRILES</t>
    </r>
  </si>
  <si>
    <r>
      <t xml:space="preserve">                ESTADO: </t>
    </r>
    <r>
      <rPr>
        <b/>
        <sz val="11"/>
        <rFont val="Arial Narrow"/>
        <family val="2"/>
      </rPr>
      <t>BAJA CALIFORNIA SUR</t>
    </r>
  </si>
  <si>
    <t xml:space="preserve">No. </t>
  </si>
  <si>
    <t>APOYO</t>
  </si>
  <si>
    <t>LOCALIDAD/COLONIA</t>
  </si>
  <si>
    <t>IMPORTE</t>
  </si>
  <si>
    <t>AURELIO VERDUZCO RUIZ</t>
  </si>
  <si>
    <t>3 PAÑOS 0.55X4X50X100</t>
  </si>
  <si>
    <t>LA LADRILLERA</t>
  </si>
  <si>
    <t>JOSE LUIS CASILLAS RUIZ</t>
  </si>
  <si>
    <t xml:space="preserve">3 PAÑOS 0.55X4X50X100 </t>
  </si>
  <si>
    <t>EL CENTENARIO</t>
  </si>
  <si>
    <t>HUGO MELITON DOMINGUEZ SALGADO</t>
  </si>
  <si>
    <t>REMIGIO AMADOR AGUNDEZ</t>
  </si>
  <si>
    <t>2 PAÑOS 0.55X3-1/2X50X100</t>
  </si>
  <si>
    <t>EL ESTERITO</t>
  </si>
  <si>
    <t>MANUEL CANDELARIO ROMERO JONHSON</t>
  </si>
  <si>
    <t>3 PAÑOS 0.55X6X50X100</t>
  </si>
  <si>
    <t>PUNTA COYOTE</t>
  </si>
  <si>
    <t>LUIS REY LEON ALVAREZ</t>
  </si>
  <si>
    <t>1 PAQUETE DE ARTES DE PESCA</t>
  </si>
  <si>
    <t>LA CUEVA</t>
  </si>
  <si>
    <t>JOSE ALONSO ALMARAZ MARQUEZ</t>
  </si>
  <si>
    <t xml:space="preserve">3 PAÑOS 0.55X5X50X100 </t>
  </si>
  <si>
    <t>3 DE MAYO</t>
  </si>
  <si>
    <t>CARLOS FLORENCIO LEON LUCERO</t>
  </si>
  <si>
    <t>GUILLERMO ALMARAZ CASTRO</t>
  </si>
  <si>
    <t>LUIS ROBERTO DELGADO SANTIAGUIN</t>
  </si>
  <si>
    <t xml:space="preserve">3 PAÑOS 0.65X7X20X200 </t>
  </si>
  <si>
    <t>CRISTIAN PILAR ALMARAZ CASTRO</t>
  </si>
  <si>
    <t xml:space="preserve">3 PAÑOS 0.55X6X50X100 </t>
  </si>
  <si>
    <t>GABRIEL CAMACHO HERNANDEZ</t>
  </si>
  <si>
    <t>CATARINO MARQUEZ CESEÑA</t>
  </si>
  <si>
    <t>SILVERIO ANGULO CADENA</t>
  </si>
  <si>
    <t>1 CABEZAL P/  PLANTA DE BUCEO</t>
  </si>
  <si>
    <t>ELIAS BAREÑO OSUNA</t>
  </si>
  <si>
    <t>1 RADIO MARINO Y ANTENA</t>
  </si>
  <si>
    <t>COL.PUESTA DEL SOL</t>
  </si>
  <si>
    <t>ENRIQUE MORENO MENDEZ</t>
  </si>
  <si>
    <t>ENRIQUE ORTIZ YEPIZ</t>
  </si>
  <si>
    <t>LOS BARRILES</t>
  </si>
  <si>
    <t>FLORENTINO CUEVAS COLLINS</t>
  </si>
  <si>
    <t>EL PARDITO</t>
  </si>
  <si>
    <t>SILVESTRE ROBERTO CUEVAS MAYORAL</t>
  </si>
  <si>
    <t>JOSE MANUEL MACIAS MARQUEZ</t>
  </si>
  <si>
    <t xml:space="preserve">2 PAÑOS 0.70X6X50X100 </t>
  </si>
  <si>
    <t>ANGEL CAMACHO GERALDO</t>
  </si>
  <si>
    <t xml:space="preserve">2 PAÑOS 0.55X3-1/2X50X100 </t>
  </si>
  <si>
    <t>FRANCISCO J. IVAN GUILLINS SALVATIERRA</t>
  </si>
  <si>
    <t>FRANCISCO JAVIER TORRES OROZCO</t>
  </si>
  <si>
    <t>JOSE REYES OROZCO MARQUEZ</t>
  </si>
  <si>
    <t>EUGENIO OROZCO SALVATIERRA</t>
  </si>
  <si>
    <t>LUIS OROZCO FLORES</t>
  </si>
  <si>
    <t>JESUS SALVADOR F. CARLON AGUILAR</t>
  </si>
  <si>
    <t>1  NAVEGADOR GPS  ETREX 10</t>
  </si>
  <si>
    <t>GUADALUPE SALVATIERRA RUIZ</t>
  </si>
  <si>
    <t>MANUEL ARTIRO MANRIQUEZ MANRIQUEZ</t>
  </si>
  <si>
    <t>VICTOR MANUEL NUÑEZ VILLALOBOS</t>
  </si>
  <si>
    <t>ESTANISLAO LEON ENCINAS</t>
  </si>
  <si>
    <t>GILBERTO AVILES LEON</t>
  </si>
  <si>
    <t>1 SONDA</t>
  </si>
  <si>
    <t>LA VENTANA</t>
  </si>
  <si>
    <t>JOSE FERNANDO LEON SALGADO</t>
  </si>
  <si>
    <t>JUAN MARTIN MONTES AVILES</t>
  </si>
  <si>
    <t>JUAN ADALBERTO LEON LUCERO</t>
  </si>
  <si>
    <t>ISMAEL LEON LUCERO</t>
  </si>
  <si>
    <t>REFUGIO LEON</t>
  </si>
  <si>
    <t>TOMAS LEON AVILES</t>
  </si>
  <si>
    <t>AGUSTIN LUCERO CASTRO</t>
  </si>
  <si>
    <t>FRANCISCO LEON LUCERO</t>
  </si>
  <si>
    <t>FELIPE CASTRO AGUILAR</t>
  </si>
  <si>
    <t>JUAN CARLOS ALVAREZ ALMARAZ</t>
  </si>
  <si>
    <t>PICHILINGUE</t>
  </si>
  <si>
    <t>ANGEL ALVAREZ ALMARAZ</t>
  </si>
  <si>
    <t>FIDEL LUCERO CASTRO</t>
  </si>
  <si>
    <t>EL SARGENTO</t>
  </si>
  <si>
    <t>RAMON P. AGUILAR</t>
  </si>
  <si>
    <t>JOSE REYNALDO ROMERO LARA</t>
  </si>
  <si>
    <t>PUNTA ALTA</t>
  </si>
  <si>
    <t>CELSO CESEÑA NAVARRO</t>
  </si>
  <si>
    <t xml:space="preserve">1 MOTOR DE 5.5 H.P. </t>
  </si>
  <si>
    <t>SAN JUAN DE LA COSTA</t>
  </si>
  <si>
    <t>JOSE GERARDO GERALDO GERALDO</t>
  </si>
  <si>
    <t>SAN PEDRO MEXICO</t>
  </si>
  <si>
    <t>VICTOR ANGEL GERALDO LUCERO</t>
  </si>
  <si>
    <t>LORENZO GERALDO GERALDO</t>
  </si>
  <si>
    <t>JACINTO JAVIER GERALDO AVILEZ</t>
  </si>
  <si>
    <t>RAMON PERFECTO GREEN GONZALEZ</t>
  </si>
  <si>
    <t>RAMON HIRALES ACEVEDO</t>
  </si>
  <si>
    <t>HUGO ALBERTO GERALDO GERALDO</t>
  </si>
  <si>
    <t>MANUEL ARCANGEL GERALDO AVILES</t>
  </si>
  <si>
    <t>FILIBERTO GONZALEZ AVILES</t>
  </si>
  <si>
    <t>OSCAR MENDEZ CAREAGA</t>
  </si>
  <si>
    <t>COL. INALAMBRICA</t>
  </si>
  <si>
    <t>IVAN GEOVANI OJEDA SALAZAR</t>
  </si>
  <si>
    <t>COL. ANTONIO NAVARRO</t>
  </si>
  <si>
    <t>JORGE VILLAVICENCIO DEL REAL</t>
  </si>
  <si>
    <t>ANTONIO ANGULO CADENA</t>
  </si>
  <si>
    <t>NAZARIO DEL SOCORRO ANGULO CADENA</t>
  </si>
  <si>
    <t>FELIPE TOLENTINO PEÑA</t>
  </si>
  <si>
    <t>2 PAÑOS 0.65X7X20X200 Y 1 ROLLO DE CABO 1/4</t>
  </si>
  <si>
    <t>EL CALANDRIO</t>
  </si>
  <si>
    <t>JOSE GUADALUPE MARTINEZ GURROLA</t>
  </si>
  <si>
    <t>COL. 8 DE OCTUBRE</t>
  </si>
  <si>
    <t>LEOBARDO LUCERO CASTRO</t>
  </si>
  <si>
    <t>OMAR MORENO MARTINEZ</t>
  </si>
  <si>
    <t>COL, PUEBLO NUEVO</t>
  </si>
  <si>
    <t>EUGENIO SOJO CASTRO</t>
  </si>
  <si>
    <t>COL. SOLIDARIDAD</t>
  </si>
  <si>
    <t>ARTURO COSIO CALDERON</t>
  </si>
  <si>
    <t>JUAN JOSE BRAVO MARTINEZ</t>
  </si>
  <si>
    <t>COL. ROMA</t>
  </si>
  <si>
    <t>ISAIAS HERNANDEZ NOGUEDA</t>
  </si>
  <si>
    <t>ALFREDO TORREZ HERNANDEZ</t>
  </si>
  <si>
    <t>COL.BENITO JUAREZ</t>
  </si>
  <si>
    <t>JOSE ANTONIO HERNANDEZ NOGUERA</t>
  </si>
  <si>
    <t>1 ROLLO DE MALLA PVC 1X1X24X100 CAL. 14</t>
  </si>
  <si>
    <t>COL. MEZQUITITO</t>
  </si>
  <si>
    <t>JUAN LEONARDO TRIGUERO CRUZ</t>
  </si>
  <si>
    <t>MIGUEL HERRERA SANDOVAL</t>
  </si>
  <si>
    <t>OMAR LUCERO COSIO</t>
  </si>
  <si>
    <t>HUMBERTO MARTINEZ MARTINEZ</t>
  </si>
  <si>
    <t>LEOPOLDO MEDINA MARTINEZ</t>
  </si>
  <si>
    <t>COL. LOS OLIVOS</t>
  </si>
  <si>
    <t>ALEJANDRO REYES CERVANTES</t>
  </si>
  <si>
    <t>LUIS ALBERTO LUCERO CONTRERAS</t>
  </si>
  <si>
    <t xml:space="preserve">COL. REVOLUCION </t>
  </si>
  <si>
    <t>MARGARITO ROJAS CONTRERAS</t>
  </si>
  <si>
    <t>COL. LOMA LIMA</t>
  </si>
  <si>
    <t>FABIAN TOLENTINO PEÑA</t>
  </si>
  <si>
    <t>COL. OLAS ALTAS</t>
  </si>
  <si>
    <t>CARLOS JAIMES HERRERA</t>
  </si>
  <si>
    <t>DANIEL GUADALUPE LUCERO CONTRERAS</t>
  </si>
  <si>
    <t>COL. 3 DE MAYO</t>
  </si>
  <si>
    <t>RICARDO TORRES VILLALOBOS</t>
  </si>
  <si>
    <t>FRAC. LA CAÑADA</t>
  </si>
  <si>
    <t>PEDRO LUCERO MURILLO</t>
  </si>
  <si>
    <t>EL CARDONAL</t>
  </si>
  <si>
    <t>IGNACIO OROZCO SALVATIERRA</t>
  </si>
  <si>
    <t>3 PAÑOS 0.65X8-1/2X20X200</t>
  </si>
  <si>
    <t>JOSE  ANGEL SANDOVAL RAMIREZ</t>
  </si>
  <si>
    <t>OMAR PEÑALOZA MENDEZ</t>
  </si>
  <si>
    <t>1 REGULADOR PARA BUCEO Y 1 TRAJE</t>
  </si>
  <si>
    <t>JUAN MANUEL OROZCO COTA</t>
  </si>
  <si>
    <t>2 PAÑOS 0.55X4X50X100 Y 1 0.65X8X20X200</t>
  </si>
  <si>
    <t>JOSE ANTONIO MENDEZ</t>
  </si>
  <si>
    <t>1 TRAJE PARA BUCEO Y 1 PAR DE ALETAS</t>
  </si>
  <si>
    <t>FILIBERTO AVILES NAVARRO</t>
  </si>
  <si>
    <t>VICTRO CALDERON LUCERO</t>
  </si>
  <si>
    <t>MAGDALENO CERVANTES CASTAÑEDA</t>
  </si>
  <si>
    <t>JULIO AVILES BARRERA</t>
  </si>
  <si>
    <t>GABRIEL LUCERO</t>
  </si>
  <si>
    <t>ROBERTO CASTRO RIEKE</t>
  </si>
  <si>
    <t>JESUS MIGUEL LEON LUCERO</t>
  </si>
  <si>
    <t>RAMON ENRIQUE LEON AVILES</t>
  </si>
  <si>
    <t>JUAN JOSE LUCERO</t>
  </si>
  <si>
    <t>HERIBERTO LEON CALDERON</t>
  </si>
  <si>
    <t>JUAN DE DIOS CASTRO AGUILAR</t>
  </si>
  <si>
    <t>CARLOS ARTURO LEON ROCHIN</t>
  </si>
  <si>
    <t>PANTALEON AMADOR MENDOZA</t>
  </si>
  <si>
    <t xml:space="preserve">RAMIRO LUCERO GERALDO </t>
  </si>
  <si>
    <t>RAMON MARTIN GONZALEZ AVILES</t>
  </si>
  <si>
    <t>JORGE LUCERO GERALDO</t>
  </si>
  <si>
    <t>EFRAIN GERALDO PERALTA</t>
  </si>
  <si>
    <t>JORGE CASTILLO ZAZUETA</t>
  </si>
  <si>
    <t>2 PAÑOS 0.55X4X50X100 Y 1 ROLLO DE CABO 1/4</t>
  </si>
  <si>
    <t>JUAN DE DIOS OROZCO LEON</t>
  </si>
  <si>
    <t>EFRAIN OROZCO VILLALOBOS</t>
  </si>
  <si>
    <t>FELIPE CUEVAS AMADOR</t>
  </si>
  <si>
    <t>GUILLERMO ALMARAZ ALVAREZ</t>
  </si>
  <si>
    <t>RAMON AVILES LEON</t>
  </si>
  <si>
    <t>JOSE DOMINGO GONZALEZ AVILEZ</t>
  </si>
  <si>
    <t>JOSE ANTONIO LUCERO LUCERO</t>
  </si>
  <si>
    <t>JESUS HORACIO GERALDO AVILES</t>
  </si>
  <si>
    <t>EFRAIN GERALDO GERALDO</t>
  </si>
  <si>
    <t>RICARDO GERALDO LUCERO</t>
  </si>
  <si>
    <t>JUAN RAMON GREEN GONZALEZ</t>
  </si>
  <si>
    <t>CARLOS VILLAVICENCIO DEL REAL</t>
  </si>
  <si>
    <t>JOSE GILBERTO GERALDO AVILES</t>
  </si>
  <si>
    <t>JUAN GERALDO LUCERO</t>
  </si>
  <si>
    <t>JUAN ANTONIO LUCERO GERALDO</t>
  </si>
  <si>
    <t>SALVADOR RIOS LUCERO</t>
  </si>
  <si>
    <t>ANTONIO MARIA HIRALES GERALDO</t>
  </si>
  <si>
    <t>ENRIQUE SERGIO LUCERO GREEN</t>
  </si>
  <si>
    <t>LUCIANO GERALDO LUCERO</t>
  </si>
  <si>
    <t>DAVID GERALDO GERALDO</t>
  </si>
  <si>
    <t>OCTAVIO GERALDO LUCERO</t>
  </si>
  <si>
    <t>ADRIAN LUCERO LUCERO</t>
  </si>
  <si>
    <t>JESUS JORGE GREEN LUCERO</t>
  </si>
  <si>
    <t>JESUS SALVADOR GERALDO HIRALES</t>
  </si>
  <si>
    <t>OSCAR LUCERO FLORES</t>
  </si>
  <si>
    <t>JOSE RAMON GERALDO LUCERO</t>
  </si>
  <si>
    <t>JOSE ANTONIO LUCERO GREEN</t>
  </si>
  <si>
    <t>ANTONIO JAVIER LUCERO GONZALEZ</t>
  </si>
  <si>
    <t>HUGO LUCERO LUCERO</t>
  </si>
  <si>
    <t>ALVINO LUCERO LUCERO</t>
  </si>
  <si>
    <t>GILBERTO GERALDO AVILES</t>
  </si>
  <si>
    <t>ALEJANDRO LUCERO LUCERO</t>
  </si>
  <si>
    <t>ARNULFO GREEN LUCERO</t>
  </si>
  <si>
    <t>MANUEL SALVADOR LUCERO GREEN</t>
  </si>
  <si>
    <t>JUAN LUIS LUCERO GREEN</t>
  </si>
  <si>
    <t>JOSE GERALDO LUCERO</t>
  </si>
  <si>
    <t>HUGO GERALDO GERALDO</t>
  </si>
  <si>
    <t>JORGE HIRALES LUCERO</t>
  </si>
  <si>
    <t>JOSE LUCERO GONZALEZ</t>
  </si>
  <si>
    <t>EFREN LUCERO ORTIZ</t>
  </si>
  <si>
    <t>RODRIGO HIRALES ACEVEDO</t>
  </si>
  <si>
    <t>ENRIQUE LEON LUCERO</t>
  </si>
  <si>
    <t>JESUS GILBERTO GERALDO LUCERO</t>
  </si>
  <si>
    <t>ISRAEL LUCERO ORTIZ</t>
  </si>
  <si>
    <t>MAURICIO LUCERO GONZALEZ</t>
  </si>
  <si>
    <t>ARMANDO GERALDO LUCERO</t>
  </si>
  <si>
    <t>JUAN CARLOS LUCERO GERALDO</t>
  </si>
  <si>
    <t>FAUSTO LUCERO GONZALEZ</t>
  </si>
  <si>
    <t>FIDEL LUCERO LUCERO</t>
  </si>
  <si>
    <t>ALBERTO ANGULO CASTRO</t>
  </si>
  <si>
    <t>EZEQUIEL LUCERO</t>
  </si>
  <si>
    <t>ALEJANDRO AGUILAR GERALDO</t>
  </si>
  <si>
    <t>JOSE LUIS OSUNA</t>
  </si>
  <si>
    <t>GABRIEL LUCERO CALDERON</t>
  </si>
  <si>
    <t>RAYMUNDO LUCERO GERALDO</t>
  </si>
  <si>
    <t>FRANCISCO ADRIAN AVILES LEON</t>
  </si>
  <si>
    <t>FERNANDO LUCERO GERALDO</t>
  </si>
  <si>
    <t>ARNALDO GERALDO GERALDO</t>
  </si>
  <si>
    <t>JOSE CAMILO GERALDO LUCERO</t>
  </si>
  <si>
    <t>JOSE MA. ARCE ORTEGA</t>
  </si>
  <si>
    <t xml:space="preserve">2 PAÑO 0.55X3-1/2X50X100 </t>
  </si>
  <si>
    <t>ALBERTO MANCILLAS TALAMANTES</t>
  </si>
  <si>
    <t>2 PAÑOS 0.55X6X50X10 Y 1 ROLLO DE CABO DE 1/4</t>
  </si>
  <si>
    <t>VICENTE GUERRERO</t>
  </si>
  <si>
    <t>JOSE LUIS ELENES HIGUERA</t>
  </si>
  <si>
    <t>PUEBLO NUEVO</t>
  </si>
  <si>
    <t>ADAN CIENFUEGO</t>
  </si>
  <si>
    <t>JOSE FERNANDO DE FELIPE CHACON LIZARDI</t>
  </si>
  <si>
    <t>FCO. JAVIER GONZALEZ ESPINOZA</t>
  </si>
  <si>
    <t>AGUSTIN OLACHEA</t>
  </si>
  <si>
    <t>LUIS ANTONIO LUCERO NAVARRO</t>
  </si>
  <si>
    <t>GUILLERMO GONZALEZ BELTRAN</t>
  </si>
  <si>
    <t>2 PAÑOS 0.55X5X50X100 Y 1 ROLLO DE CABO DE 1/4</t>
  </si>
  <si>
    <t>COLINA DEL SOL</t>
  </si>
  <si>
    <t>JESUS CALDERON ROMERO</t>
  </si>
  <si>
    <t>ALFONSO MARIO PUPPO MARRON</t>
  </si>
  <si>
    <t>CENTRO</t>
  </si>
  <si>
    <t>OSCAR IÑIGUEZ VAZQUEZ</t>
  </si>
  <si>
    <t>MARTIN SALVADOR SOSAYSILVA VILLEGAS</t>
  </si>
  <si>
    <t>AMPL. OLACHEA</t>
  </si>
  <si>
    <t>BRUNO JOEL VALLES COTA</t>
  </si>
  <si>
    <t>CARLOS ALEJANDRO GARZON HERNANDEZ</t>
  </si>
  <si>
    <t>VICTOR ALEJANDRO CANIZALEZ HERNANDEZ</t>
  </si>
  <si>
    <t>JESUS ESTEBAN ROSAS</t>
  </si>
  <si>
    <t>IGNACIO RAMON ROSAS</t>
  </si>
  <si>
    <t>2 PAÑOS 0.65X7X20X200 Y 1 ROLLO DE CABO DE 1/4</t>
  </si>
  <si>
    <t>OCTAVIO TORRES MOYRON</t>
  </si>
  <si>
    <t>2 PAÑOS 0.65X8X20X200 Y 25 KG DE PLOMO</t>
  </si>
  <si>
    <t>JUAN CUAUHTEMOC DUARTE ESTRADA</t>
  </si>
  <si>
    <t>3 PAÑO 0.55X4X50X100</t>
  </si>
  <si>
    <t>NAVARRO RUBIO</t>
  </si>
  <si>
    <t>CARLOS ARMANDO MARTINEZ MURRIETA</t>
  </si>
  <si>
    <t>1 ROLLO DE CABO DE 1/4 Y 25 KG DE PLOMO</t>
  </si>
  <si>
    <t>RINCONADA</t>
  </si>
  <si>
    <t>JOSE MANUEL ROMERO GUERRERO</t>
  </si>
  <si>
    <t>2 PAÑOS 0.55X4X50X100 Y 1 ROLLO DE CABO DE 1/4</t>
  </si>
  <si>
    <t>CIUDAD DEL CIELO</t>
  </si>
  <si>
    <t>RICHARD ROGELIO MIRANDA MENDEZ</t>
  </si>
  <si>
    <t>JOSE CIENFUEGOS RUIZ</t>
  </si>
  <si>
    <t>RIGOBERTO GERALDO LUCERO</t>
  </si>
  <si>
    <t>JESUS RODRIGO SAVIN SOSA Y SILVA</t>
  </si>
  <si>
    <t>3 PAÑOS 0.65X8X20X200</t>
  </si>
  <si>
    <t>EL SAUZOSO</t>
  </si>
  <si>
    <t>JOSE MA. ARCE CALDERON</t>
  </si>
  <si>
    <t>AMPL. NAVARRO RUBIO</t>
  </si>
  <si>
    <t>ELIAS SALAZAR LEGASPY</t>
  </si>
  <si>
    <t>FLORES MAGON</t>
  </si>
  <si>
    <t>ALVARO FALCON ESPINOZA</t>
  </si>
  <si>
    <t>JUAN MANUEL SALVADOR LIERA DORAME</t>
  </si>
  <si>
    <t>2 PAÑOS 0.65X8X20X200 Y 1 ROLLO DE CABO DE 1/4</t>
  </si>
  <si>
    <t>COLINA DE LA CRUZ</t>
  </si>
  <si>
    <t>MARTIN ROBLES ZAMORA</t>
  </si>
  <si>
    <t>EL PEDREGAL</t>
  </si>
  <si>
    <t>JOSE LUIS MONREAL</t>
  </si>
  <si>
    <t>VICTO MANUEL COTA LARA</t>
  </si>
  <si>
    <t>JOSE PEDRO MEZA LUGO</t>
  </si>
  <si>
    <t>MIGUEL JESUS SILVA LAGUNA</t>
  </si>
  <si>
    <t>PUESTA DEL SOL</t>
  </si>
  <si>
    <t>HECTOR MANUEL GUILLEN MURILLO</t>
  </si>
  <si>
    <t>PUERTO CHALE</t>
  </si>
  <si>
    <t>MARIA C. HIRALES ARCE</t>
  </si>
  <si>
    <t>2 PAÑO 0.55X3-1/2X50X100</t>
  </si>
  <si>
    <t>JESUS SALVADOR CALDERON AVILES</t>
  </si>
  <si>
    <t>JORGE OJEDA AMADOR</t>
  </si>
  <si>
    <t>JOSE MANUEL CALDERON COTA</t>
  </si>
  <si>
    <t>JUAN RODRIGO ALVAREZ</t>
  </si>
  <si>
    <t>RAUL AGUILAR MARTINEZ</t>
  </si>
  <si>
    <t>JESUS EDUARDO MEZA HERNANDEZ</t>
  </si>
  <si>
    <t>6 PAÑOS 0.40X2-3/4X50X100</t>
  </si>
  <si>
    <t>MARTHA PATRICIA CESEÑA HIGUERA</t>
  </si>
  <si>
    <t>25 KG. DE PLOMO Y 150 BOTTA NECO 300</t>
  </si>
  <si>
    <t>ARBOLEDAS</t>
  </si>
  <si>
    <t>ALBERTO FCO. MEZA CALDERON</t>
  </si>
  <si>
    <t>ARTURO LUCERO GERALDO</t>
  </si>
  <si>
    <t>LOS OLIVOS</t>
  </si>
  <si>
    <t>JOSE ANTONIO NUÑES ARCE</t>
  </si>
  <si>
    <t>1 ROLLO DE CABO DE 1/4, 20 KG DE PLOMO Y 120 BOYAS BM-4</t>
  </si>
  <si>
    <t>RUBEN LEON</t>
  </si>
  <si>
    <t>MARIO CESAR WINKLER LEON</t>
  </si>
  <si>
    <t xml:space="preserve">1 RADIO MARINO Y ANTENA </t>
  </si>
  <si>
    <t>ANGEL LUCERO AVILES</t>
  </si>
  <si>
    <t>1 PAÑO 0.65X3X50X100, 100 ANZUELOS No. 4 Y 9, 15 KG DE PLOMO Y 1 TARRAYA</t>
  </si>
  <si>
    <t>GUADALUPE LEON MOLINA</t>
  </si>
  <si>
    <t xml:space="preserve">ANTONIO NAVARRO </t>
  </si>
  <si>
    <t>JOSE RAMON CALDERON COLLINS</t>
  </si>
  <si>
    <t>2 PAÑOS 0.55X6X50X100 Y 1 ROLLO DE CABO DE 1/4</t>
  </si>
  <si>
    <t>JOSE DE JESUS NUÑEZ DOMINGUEZ</t>
  </si>
  <si>
    <t>2 PAÑO 0.55X4X50X100 Y 1 ROLLO DE CABO DE 1/4</t>
  </si>
  <si>
    <t>EL MANGLITO</t>
  </si>
  <si>
    <t>FOC. JAVIER ALONSO SAVIN SOSAY SILVA</t>
  </si>
  <si>
    <t xml:space="preserve">3 PAÑOS 0.65X8X20X200 </t>
  </si>
  <si>
    <t>LUIS ENRIQUE LIERA RUIZ</t>
  </si>
  <si>
    <t>JAIME HERNANDEZ RODRIGUEZ</t>
  </si>
  <si>
    <t>JESUS JUAREZ LUCERO</t>
  </si>
  <si>
    <t>2 PAÑOS 0.55X4X50X100 Y 20 KG DE PLOMO</t>
  </si>
  <si>
    <t>AGUSTIN GOMEZ LUCERO</t>
  </si>
  <si>
    <t>DIEGO BERNABE MENDEZ AMADOR</t>
  </si>
  <si>
    <t>JUAN PABLO MENDEZ CASILLAS</t>
  </si>
  <si>
    <t>INALAMBRICA</t>
  </si>
  <si>
    <t>SANTIAGO CAÑEDO FLORES</t>
  </si>
  <si>
    <t>2 ROLLO DE MALLA GALVANIZADA 2X2 CAL. 14</t>
  </si>
  <si>
    <t>LAS PACAS</t>
  </si>
  <si>
    <t>CARLOS CASTRO COTA</t>
  </si>
  <si>
    <t>SERGIO MIRANDA</t>
  </si>
  <si>
    <t>RAMON ANTONIO CASTRO RAMIREZ</t>
  </si>
  <si>
    <t>FELIX VENANCIO JIMENEZ CHIQUETE</t>
  </si>
  <si>
    <t>JOSE LEON ENCINAS</t>
  </si>
  <si>
    <t>JUAN LEON AMADOR</t>
  </si>
  <si>
    <t>FERNANDO JORDAN CESEÑA</t>
  </si>
  <si>
    <t xml:space="preserve">4 PAÑOS 0.70X10X20X100 </t>
  </si>
  <si>
    <t>MANUEL ANTONIO OROZCO MITCHEL</t>
  </si>
  <si>
    <t>LA FUENTE</t>
  </si>
  <si>
    <t xml:space="preserve">JUAN CARLOS TELECHEA </t>
  </si>
  <si>
    <t>INALAPA</t>
  </si>
  <si>
    <t>JOEL ESPINOZA FAUSTO</t>
  </si>
  <si>
    <t>EL PROGRESO</t>
  </si>
  <si>
    <t>FRANCISCO JORDAN SOSA Y SILVA</t>
  </si>
  <si>
    <t>LA RINCONADA</t>
  </si>
  <si>
    <t>ANDRES DOMINGUEZ ALVAREZ</t>
  </si>
  <si>
    <t xml:space="preserve">MARCO ANTONIO JORDAN SOSA Y SILVA </t>
  </si>
  <si>
    <t>JUAN HIGUERA</t>
  </si>
  <si>
    <t>JESUS ANTONIO JORDAN MARTINEZ</t>
  </si>
  <si>
    <t>REVOLUVION</t>
  </si>
  <si>
    <t>RAMON ESCOBAR</t>
  </si>
  <si>
    <t xml:space="preserve">JOSE BELTRAN MARUFFO </t>
  </si>
  <si>
    <t>INDECO</t>
  </si>
  <si>
    <t>JESUS BELTRAN MARUFFO</t>
  </si>
  <si>
    <t>JOSE MANUEL LARA CHAVEZ</t>
  </si>
  <si>
    <t>MODESTO CALDERON GERALDO</t>
  </si>
  <si>
    <t xml:space="preserve">JUAN PABLO HIGUERA </t>
  </si>
  <si>
    <t>POZO DE RODRIGUEZ</t>
  </si>
  <si>
    <t>IVAN ALBERTO AGUILAR ESTRADA</t>
  </si>
  <si>
    <t>JOSE RODOLFO LEON ARAIZA</t>
  </si>
  <si>
    <t>JUAN JOSE CASTILLO MONTAÑO</t>
  </si>
  <si>
    <t>GUADALUPE MENDEZ SANCHEZ</t>
  </si>
  <si>
    <t>FIDENCIO ALAMEDA ALVAREZ</t>
  </si>
  <si>
    <t>JUAREZ</t>
  </si>
  <si>
    <t>JOSE SALVADOR MENDEZ OLACHEA</t>
  </si>
  <si>
    <t>NOHEMI L. SOLORIO CESEÑA</t>
  </si>
  <si>
    <t>4 PAÑO 0.25X1-7/8X50X100 Y 1 ROLLO DE CABO DE 1/4</t>
  </si>
  <si>
    <t>AMERICAS</t>
  </si>
  <si>
    <t>ARNULFO GONZALEZ GARCIA</t>
  </si>
  <si>
    <t>1 TARRAYA 3/4 DE 10 Y 2 BOMBA PARA VIVERO</t>
  </si>
  <si>
    <t>BRIGIDO LUCERO LUCERO</t>
  </si>
  <si>
    <t>8 DE OCTUBRE</t>
  </si>
  <si>
    <t>PORFIRIO CALDERON LUCERO</t>
  </si>
  <si>
    <t>JOSE DOMINGUEZ LUCERO</t>
  </si>
  <si>
    <t>JORGE LUIS HERNANDEZ URIARTE</t>
  </si>
  <si>
    <t>JORGE HUMBERTO CALDERON LEON</t>
  </si>
  <si>
    <t>FRANCISCO JAVIER CALDERON LEON</t>
  </si>
  <si>
    <t>JULIO CESAR OJEDA ROMERO</t>
  </si>
  <si>
    <t>JOSE ALEJANDRO OJEDA FLORES</t>
  </si>
  <si>
    <t>RAMON RODRIGUEZ CIENFUEGOS</t>
  </si>
  <si>
    <t>JOSE FLORES MARTINEZ</t>
  </si>
  <si>
    <t>JORGE HERNANDEZ VALENZUELA</t>
  </si>
  <si>
    <t>JOSE DE JESUS FLORES HIGUERA</t>
  </si>
  <si>
    <t>MANUEL PEREZ NEGRETE</t>
  </si>
  <si>
    <t>1 PAÑO 0.95X5-1/2X50X100</t>
  </si>
  <si>
    <t>EDUARDO MEZA PALOMARES</t>
  </si>
  <si>
    <t>JOSE LUIS HIGUERA AMADOR</t>
  </si>
  <si>
    <t>GILDARDO PETRONILO MEZA PALOMARES</t>
  </si>
  <si>
    <t>6 PAÑOS 0.70X10X20X100</t>
  </si>
  <si>
    <t>BERNARDINO LARA ALVAREZ</t>
  </si>
  <si>
    <t>FELIPE ANGEL LARA LEON</t>
  </si>
  <si>
    <t>MARTIN ANTONIO MENDEZ CAMACHO</t>
  </si>
  <si>
    <t>RAUL MENDEZ CAMACHO</t>
  </si>
  <si>
    <t>JOEL ALBERTO MENDEZ</t>
  </si>
  <si>
    <t>VICTOR CERVANTES MAGAÑA</t>
  </si>
  <si>
    <t>1 PAÑO 0.55X5X50X100, 1 PAÑO 0.55X4X50X100 Y 1 PAÑO 0.55X3-1/2X50X100</t>
  </si>
  <si>
    <t>MIGUEL CIENFUEGOS HERNANDEZ</t>
  </si>
  <si>
    <t>FRANCISCO CAYETANO ESPINOZA ALVAREZ</t>
  </si>
  <si>
    <t>ALBERTO CUEVAS</t>
  </si>
  <si>
    <t>JOSE OJEDA</t>
  </si>
  <si>
    <t>GUILLERMO MENDEZ CAMACHO</t>
  </si>
  <si>
    <t>FRANCISCO JAVIER CASTRO GARCIA</t>
  </si>
  <si>
    <t>2 PARES DE ALETAS 10-11, 2 VISORES, 2 ESNORKEL Y 5 CHALECOS</t>
  </si>
  <si>
    <t>CONCEPCION ESPINOZA LUCERO</t>
  </si>
  <si>
    <t>EMILIO ESPINOZA LUCERO</t>
  </si>
  <si>
    <t>EL MEDANO</t>
  </si>
  <si>
    <t>ADOLFO NICOLAS GONZALEZ AVILES</t>
  </si>
  <si>
    <t>1 SONDA Y 1 NAVEGADOR GPS ETREX 10</t>
  </si>
  <si>
    <t>OMAR GONZALEZ CARDENAS</t>
  </si>
  <si>
    <t>3 PAÑOS 0.65X3X50X100</t>
  </si>
  <si>
    <t>MARCOS HIRALES CASTRO</t>
  </si>
  <si>
    <t>GUADALUPE ARCE ARCE</t>
  </si>
  <si>
    <t>RAMON RIVERA OSUNA</t>
  </si>
  <si>
    <t>RAFAEL LUCERO TELECHEA</t>
  </si>
  <si>
    <t>EMMANUEL AMADOR GUTIERREZ</t>
  </si>
  <si>
    <t>ENSENADA DE CORTES</t>
  </si>
  <si>
    <t>ERACLIO LEON ENCINAS</t>
  </si>
  <si>
    <t>ANTONIO FEDERICO ARCE BARRERA</t>
  </si>
  <si>
    <t>JUAN ANTONIO GERALDO GERALDO</t>
  </si>
  <si>
    <t>JOSE ALFREDO LUCERO VERDUZCO</t>
  </si>
  <si>
    <t>GERMAN ANTONIO GERALDO BARRERA</t>
  </si>
  <si>
    <t>ANTONIO GUADALUPE LEON LARA</t>
  </si>
  <si>
    <t>ERNESTO LARA ALMARAZ</t>
  </si>
  <si>
    <t>PALMA SOLA</t>
  </si>
  <si>
    <t>ANTONIO MARTIN ARCE GERALDO</t>
  </si>
  <si>
    <t>ENRIQUE GERALDO ALCANTAR</t>
  </si>
  <si>
    <t>JOSE ANGEL GOMEZ MARQUEZ</t>
  </si>
  <si>
    <t>RUBEN LARA OJEDA</t>
  </si>
  <si>
    <t>JOSE LUIS GASTELUM ALCANTAR</t>
  </si>
  <si>
    <t>LORENZO LEYVA BUELNA</t>
  </si>
  <si>
    <t>ANGEL MENDEZ CASTRO</t>
  </si>
  <si>
    <t>ALVARO LUCERO CASTRO</t>
  </si>
  <si>
    <t>2 PAÑO 0.55X5X50X100 Y 2 PAÑO 0.55X4X50X100</t>
  </si>
  <si>
    <t>JUAN DE DIOS VILLALOBOS MENDOZA</t>
  </si>
  <si>
    <t>JOEL ENRIQUE HERNANDEZ COTA</t>
  </si>
  <si>
    <t>JEHIEL LUCERO GERALDO</t>
  </si>
  <si>
    <t>FRANCISCO LUCERO GONZALEZ</t>
  </si>
  <si>
    <t>VALENTE LUCERO LUCERO</t>
  </si>
  <si>
    <t>RAMON HORACIO LUCERO CASTRO</t>
  </si>
  <si>
    <t>LUIS ALFREDO LEON AMADOR</t>
  </si>
  <si>
    <t>JUAN JOSE OJEDA SALAZAR</t>
  </si>
  <si>
    <t>MIGUEL LEON ENCINAS</t>
  </si>
  <si>
    <t>JAVIER EPIFANIO LEON ENCINAS</t>
  </si>
  <si>
    <t>MIGUEL ANGEL LEON AMADOR</t>
  </si>
  <si>
    <t>FRANCISCO AVILES LEON</t>
  </si>
  <si>
    <t>JOSE ANTONIO LEON LEON</t>
  </si>
  <si>
    <t>JORGE LUIS LEON ENCINAS</t>
  </si>
  <si>
    <t>FELIX AMADOR AMADOR</t>
  </si>
  <si>
    <t>JAVIER LEON LEON</t>
  </si>
  <si>
    <t>JUAN CARLOS LEON TALAMANTES</t>
  </si>
  <si>
    <t>MARTIN GUADALUPE LEON ALVAREZ</t>
  </si>
  <si>
    <t>NOPOLO</t>
  </si>
  <si>
    <t>LAZARO LEON TALAMANTES</t>
  </si>
  <si>
    <t>ANGEL AMADOR AMADOR</t>
  </si>
  <si>
    <t>JOAQUIN ALVAREZ ENCINAS</t>
  </si>
  <si>
    <t>FELIX AMADOR MOLINA</t>
  </si>
  <si>
    <t>ISMAEL LEON ENCINAS</t>
  </si>
  <si>
    <t>MANUEL EDMUNDO LEON ENCINAS</t>
  </si>
  <si>
    <t>ROSARIO HIGUERA MENDEZ</t>
  </si>
  <si>
    <t>JESUS GUADALUPE ROMERO AMADOR</t>
  </si>
  <si>
    <t>FELIPE AMADOR AMADOR</t>
  </si>
  <si>
    <t>LUCIO LEON ENCINAS</t>
  </si>
  <si>
    <t>GILBERTO CUEVAS AMADOR</t>
  </si>
  <si>
    <t>JOSE MANUEL ORTIZ YEPIZ</t>
  </si>
  <si>
    <t>AGUSTIN LARA ALVAREZ</t>
  </si>
  <si>
    <t>FRANCISCO LARA</t>
  </si>
  <si>
    <t>LEONARDO LEON LARA</t>
  </si>
  <si>
    <t>GUADALUPE LEON ENCINAS</t>
  </si>
  <si>
    <t>MARTIN SALVADOR OLACHEA LUCERO</t>
  </si>
  <si>
    <t>FERNANDO LEON ALVAREZ</t>
  </si>
  <si>
    <t>PABLO NUÑEZ COTA</t>
  </si>
  <si>
    <t>JOSE GUADALUPE SIERRA VALDEZ</t>
  </si>
  <si>
    <t>JESUS ANTONIO AMADOR LEON</t>
  </si>
  <si>
    <t>JESUS MONSERRAT CARLON OROZCO</t>
  </si>
  <si>
    <t>JESUS GUADALUPE OROZCO OROZCO</t>
  </si>
  <si>
    <t>JESUS ALBERTO OROZCO ESPINOZA</t>
  </si>
  <si>
    <t>ROSARIO SALVATIERRA CADENA</t>
  </si>
  <si>
    <t>JUAN RAMON DOMINGUEZ SALGADO</t>
  </si>
  <si>
    <t>PORFIRIO OROZCO COTA</t>
  </si>
  <si>
    <t>JOSE ANGEL NAVARRO CASTRO</t>
  </si>
  <si>
    <t>FELIPE OROZCO CARBALLO</t>
  </si>
  <si>
    <t>FERNANDO OROZCO MARTINEZ</t>
  </si>
  <si>
    <t>JESUS OROZCO MARTINEZ</t>
  </si>
  <si>
    <t>PORFIRIO OROZCO CARBALLO</t>
  </si>
  <si>
    <t>FRANCISCO JAVIER HIGUERA CAMACHO</t>
  </si>
  <si>
    <t>15 KG DE PLOMO, 80 BOYAS NECO 300 Y 1 ROLLO DE CABO 5/16</t>
  </si>
  <si>
    <t>ANTONIO MARTINEZ MENDOZA</t>
  </si>
  <si>
    <t>2 PAÑOS 0.55X6X50X100 Y 2 PAÑOS 0.65X8X20X200</t>
  </si>
  <si>
    <t>ANGEL ALFONSO ALMANZA OLACHEA</t>
  </si>
  <si>
    <t>2 PAÑOS 0.65X3X50X100 Y 1 ROLLO DE CABO DE 1/4</t>
  </si>
  <si>
    <t>JOSE MARTIN LUICERO MEZA</t>
  </si>
  <si>
    <t>BOCA DEL ALAMO</t>
  </si>
  <si>
    <t>BERNABE GASTELUM LUCERO</t>
  </si>
  <si>
    <t>JUAN ANTONIO LUCERO LUCERO</t>
  </si>
  <si>
    <t>1 NAVEGADOR GPS ETREX 10</t>
  </si>
  <si>
    <t>JUAN CARLOS LUCERO MEZA</t>
  </si>
  <si>
    <t>ABEL GPE. LUCERO MEZA</t>
  </si>
  <si>
    <t>ANDRES LUCERO SILVA</t>
  </si>
  <si>
    <t>HUGO ALBERTO LUCERO FLORES</t>
  </si>
  <si>
    <t>1 TARRAYA 3/4 DE 10` Y 1 ANTENA PARA RADIO</t>
  </si>
  <si>
    <t>JOSE FABIAN LUCERO AVILES</t>
  </si>
  <si>
    <t>ARCADIO LUCERO SILVA</t>
  </si>
  <si>
    <t>FEDERICO LUCERO SILVA</t>
  </si>
  <si>
    <t>VICENTE LUCERO SILVA</t>
  </si>
  <si>
    <t>JOSE FRANCISCO LUCERO LUCERO</t>
  </si>
  <si>
    <t>1 ROLLO DE CABO 5/16, 2 PIOLAS 0.90 Y .100, 200 AN ZUELOS 8, 10 KG PLOMO</t>
  </si>
  <si>
    <t>RAMON ANTONIO MARTINEZ GULUARTE</t>
  </si>
  <si>
    <t>MANUEL ESPINOZA ALVAREZ</t>
  </si>
  <si>
    <t>MANGLITO</t>
  </si>
  <si>
    <t>FRANCISCO JAVIER ALVAREZ NUÑEZ</t>
  </si>
  <si>
    <t>JUAN MANUEL CALDERON CASTILLO</t>
  </si>
  <si>
    <t>CARLOS LAMBERTO YUEN MENDEZ</t>
  </si>
  <si>
    <t>4 PIOLAS 0.90 Y 0.100, 300 ANZUELOS 8, 10 KG PLOMO Y 1 ROLLO DE CABO 1/4</t>
  </si>
  <si>
    <t>TOTAL:</t>
  </si>
  <si>
    <t>MARIA CONSUELO</t>
  </si>
  <si>
    <t>LA MESA DE ENCINO</t>
  </si>
  <si>
    <t xml:space="preserve">DOMINGUEZ </t>
  </si>
  <si>
    <t>PLUTARCO ELIAS CALLES</t>
  </si>
  <si>
    <t>LA PRADERA</t>
  </si>
  <si>
    <t>ZUMAYA</t>
  </si>
  <si>
    <t>COLONIA CALLES</t>
  </si>
  <si>
    <t>MALLA BORRREGUERA</t>
  </si>
  <si>
    <t>CEFERINA</t>
  </si>
  <si>
    <t>LAS PLAYITAS</t>
  </si>
  <si>
    <t>GABRIELA</t>
  </si>
  <si>
    <t xml:space="preserve">SANCHEZ </t>
  </si>
  <si>
    <t>EL REFUGIO 1</t>
  </si>
  <si>
    <t>EL CORO</t>
  </si>
  <si>
    <t>LUIS</t>
  </si>
  <si>
    <t xml:space="preserve">ZAZUETA </t>
  </si>
  <si>
    <t xml:space="preserve">VILLALOBOS </t>
  </si>
  <si>
    <t>DULCE MARIA</t>
  </si>
  <si>
    <t>MINJARES</t>
  </si>
  <si>
    <t>JOSE HERNAN</t>
  </si>
  <si>
    <t>RAMONA ELVIRA</t>
  </si>
  <si>
    <t>MOTOBOMBA DE 10.0 HP</t>
  </si>
  <si>
    <t>LAS PRADERAS</t>
  </si>
  <si>
    <t>GUILLINS</t>
  </si>
  <si>
    <t>MATANCINTAS</t>
  </si>
  <si>
    <t>AGUA ADEMADA</t>
  </si>
  <si>
    <t>MAMNGUERA HIDRAULICA DE 1"</t>
  </si>
  <si>
    <t xml:space="preserve">CALDERON </t>
  </si>
  <si>
    <t>ADRIAN</t>
  </si>
  <si>
    <t>ALFONSO</t>
  </si>
  <si>
    <t>JOSE SERGIO</t>
  </si>
  <si>
    <t>FONDO DE INFRAESTRUCTURA SOCIAL MUNICIPAL</t>
  </si>
  <si>
    <t>SUBPROGRAMA PECUARIO</t>
  </si>
  <si>
    <t>APOYO A PRODUCTORES AGRICOLAS EN LA CABECERA MUNICIPAL Y DELEGACIONES DE LOS DOLORES, SAN ANTONIO,LOS BARRILES, LOS PLANES, EL SARGENTO, EL CARRIZAL, TODOS SANTOS</t>
  </si>
  <si>
    <t>APOYO A PRODUCTORES PECUARIOS EN LA CABECERA MUNICIPAL Y DELEGACIONES DE LOS DOLORES, SAN ANTONIO,LOS BARRILES, LOS PLANES, EL SARGENTO, EL CARRIZAL, TODOS SANTOS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</si>
</sst>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164" formatCode="_-[$$-80A]* #,##0.00_-;\-[$$-80A]* #,##0.00_-;_-[$$-80A]* &quot;-&quot;??_-;_-@_-"/>
    <numFmt numFmtId="165" formatCode="&quot;$&quot;#,##0.00"/>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1"/>
      <name val="Calibri"/>
      <family val="2"/>
      <scheme val="minor"/>
    </font>
    <font>
      <b/>
      <sz val="22"/>
      <color theme="1"/>
      <name val="Calibri"/>
      <family val="2"/>
      <scheme val="minor"/>
    </font>
    <font>
      <b/>
      <sz val="20"/>
      <color theme="1"/>
      <name val="Calibri"/>
      <family val="2"/>
      <scheme val="minor"/>
    </font>
    <font>
      <sz val="11"/>
      <color rgb="FF000000"/>
      <name val="Calibri"/>
      <family val="2"/>
      <scheme val="minor"/>
    </font>
    <font>
      <b/>
      <sz val="14"/>
      <name val="Arial Narrow"/>
      <family val="2"/>
    </font>
    <font>
      <sz val="12"/>
      <name val="Arial Narrow"/>
      <family val="2"/>
    </font>
    <font>
      <sz val="11"/>
      <name val="Arial Narrow"/>
      <family val="2"/>
    </font>
    <font>
      <b/>
      <sz val="12"/>
      <name val="Arial"/>
      <family val="2"/>
    </font>
    <font>
      <b/>
      <sz val="12"/>
      <name val="Arial Narrow"/>
      <family val="2"/>
    </font>
    <font>
      <b/>
      <sz val="11"/>
      <name val="Arial Narrow"/>
      <family val="2"/>
    </font>
    <font>
      <b/>
      <sz val="11"/>
      <name val="Arial"/>
      <family val="2"/>
    </font>
    <font>
      <sz val="8"/>
      <name val="Arial"/>
      <family val="2"/>
    </font>
    <font>
      <sz val="11"/>
      <name val="Arial"/>
      <family val="2"/>
    </font>
    <font>
      <sz val="11"/>
      <color theme="1"/>
      <name val="Arial"/>
      <family val="2"/>
    </font>
    <font>
      <b/>
      <sz val="12"/>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indexed="9"/>
        <bgColor indexed="64"/>
      </patternFill>
    </fill>
    <fill>
      <patternFill patternType="solid">
        <fgColor theme="0"/>
        <bgColor indexed="64"/>
      </patternFill>
    </fill>
  </fills>
  <borders count="2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rgb="FF000000"/>
      </bottom>
      <diagonal/>
    </border>
    <border>
      <left style="thin">
        <color indexed="64"/>
      </left>
      <right style="thin">
        <color indexed="64"/>
      </right>
      <top style="medium">
        <color indexed="64"/>
      </top>
      <bottom style="thin">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diagonal/>
    </border>
  </borders>
  <cellStyleXfs count="3">
    <xf numFmtId="0" fontId="0" fillId="0" borderId="0"/>
    <xf numFmtId="44" fontId="1" fillId="0" borderId="0" applyFont="0" applyFill="0" applyBorder="0" applyAlignment="0" applyProtection="0"/>
    <xf numFmtId="0" fontId="1" fillId="0" borderId="0"/>
  </cellStyleXfs>
  <cellXfs count="223">
    <xf numFmtId="0" fontId="0" fillId="0" borderId="0" xfId="0"/>
    <xf numFmtId="0" fontId="0" fillId="0" borderId="0" xfId="0"/>
    <xf numFmtId="0" fontId="0" fillId="0" borderId="0" xfId="0" applyFill="1" applyBorder="1"/>
    <xf numFmtId="0" fontId="0" fillId="0" borderId="0" xfId="0" applyFill="1" applyBorder="1" applyAlignment="1">
      <alignment horizontal="center"/>
    </xf>
    <xf numFmtId="0" fontId="0" fillId="0" borderId="0" xfId="0" applyAlignment="1">
      <alignment horizontal="center"/>
    </xf>
    <xf numFmtId="0" fontId="0" fillId="0" borderId="7" xfId="0" applyFill="1" applyBorder="1" applyAlignment="1">
      <alignment vertical="center"/>
    </xf>
    <xf numFmtId="0" fontId="0" fillId="0" borderId="0" xfId="0" applyBorder="1" applyAlignment="1">
      <alignment horizontal="center"/>
    </xf>
    <xf numFmtId="0" fontId="0" fillId="0" borderId="10" xfId="0" applyFill="1" applyBorder="1" applyAlignment="1">
      <alignment vertical="center"/>
    </xf>
    <xf numFmtId="0" fontId="0" fillId="0" borderId="0" xfId="0" applyFill="1" applyBorder="1" applyAlignment="1">
      <alignment vertical="center"/>
    </xf>
    <xf numFmtId="44" fontId="0" fillId="0" borderId="10" xfId="1" applyFont="1" applyFill="1" applyBorder="1" applyAlignment="1">
      <alignment vertical="center"/>
    </xf>
    <xf numFmtId="0" fontId="0" fillId="0" borderId="6" xfId="0" applyFill="1" applyBorder="1" applyAlignment="1">
      <alignment horizontal="center"/>
    </xf>
    <xf numFmtId="0" fontId="0" fillId="0" borderId="7" xfId="0" applyFill="1" applyBorder="1"/>
    <xf numFmtId="0" fontId="0" fillId="0" borderId="7" xfId="0" applyFill="1" applyBorder="1" applyAlignment="1">
      <alignment horizontal="center"/>
    </xf>
    <xf numFmtId="0" fontId="0" fillId="0" borderId="0" xfId="0" applyFill="1"/>
    <xf numFmtId="0" fontId="0" fillId="0" borderId="3" xfId="0" applyFill="1" applyBorder="1" applyAlignment="1">
      <alignment horizontal="center"/>
    </xf>
    <xf numFmtId="0" fontId="0" fillId="0" borderId="4" xfId="0" applyFill="1" applyBorder="1"/>
    <xf numFmtId="0" fontId="0" fillId="0" borderId="4" xfId="0" applyFill="1" applyBorder="1" applyAlignment="1">
      <alignment horizontal="center"/>
    </xf>
    <xf numFmtId="0" fontId="0" fillId="0" borderId="9" xfId="0" applyFill="1" applyBorder="1" applyAlignment="1">
      <alignment horizontal="center"/>
    </xf>
    <xf numFmtId="44" fontId="0" fillId="0" borderId="7" xfId="1" applyFont="1" applyFill="1" applyBorder="1"/>
    <xf numFmtId="44" fontId="0" fillId="0" borderId="0" xfId="1" applyFont="1" applyFill="1" applyBorder="1"/>
    <xf numFmtId="44" fontId="0" fillId="0" borderId="4" xfId="1" applyFont="1" applyFill="1" applyBorder="1"/>
    <xf numFmtId="0" fontId="0" fillId="0" borderId="9" xfId="0" applyFill="1" applyBorder="1" applyAlignment="1">
      <alignment horizontal="center" vertical="center"/>
    </xf>
    <xf numFmtId="0" fontId="0" fillId="0" borderId="10" xfId="0" applyFill="1" applyBorder="1" applyAlignment="1">
      <alignment horizontal="center" vertical="center"/>
    </xf>
    <xf numFmtId="44" fontId="0" fillId="0" borderId="11" xfId="1" applyFont="1" applyFill="1" applyBorder="1" applyAlignment="1">
      <alignment vertical="center"/>
    </xf>
    <xf numFmtId="0" fontId="0" fillId="0" borderId="0" xfId="0" applyFill="1" applyAlignment="1">
      <alignment vertical="center"/>
    </xf>
    <xf numFmtId="0" fontId="0" fillId="0" borderId="6" xfId="0" applyFill="1" applyBorder="1" applyAlignment="1">
      <alignment horizontal="center" vertical="center"/>
    </xf>
    <xf numFmtId="0" fontId="0" fillId="0" borderId="7" xfId="0" applyFill="1" applyBorder="1" applyAlignment="1">
      <alignment horizontal="center" vertical="center"/>
    </xf>
    <xf numFmtId="44" fontId="0" fillId="0" borderId="7" xfId="1" applyFont="1" applyFill="1" applyBorder="1" applyAlignment="1">
      <alignment vertical="center"/>
    </xf>
    <xf numFmtId="44" fontId="0" fillId="0" borderId="8" xfId="1" applyFont="1" applyFill="1" applyBorder="1" applyAlignment="1">
      <alignment vertical="center"/>
    </xf>
    <xf numFmtId="0" fontId="0" fillId="0" borderId="1" xfId="0" applyFill="1" applyBorder="1" applyAlignment="1">
      <alignment horizontal="center" vertical="center"/>
    </xf>
    <xf numFmtId="0" fontId="0" fillId="0" borderId="0" xfId="0" applyFill="1" applyBorder="1" applyAlignment="1">
      <alignment horizontal="center" vertical="center"/>
    </xf>
    <xf numFmtId="44" fontId="0" fillId="0" borderId="0" xfId="1" applyFont="1" applyFill="1" applyBorder="1" applyAlignment="1">
      <alignment vertical="center"/>
    </xf>
    <xf numFmtId="0" fontId="0" fillId="0" borderId="3" xfId="0" applyFill="1" applyBorder="1" applyAlignment="1">
      <alignment horizontal="center" vertical="center"/>
    </xf>
    <xf numFmtId="0" fontId="0" fillId="0" borderId="4" xfId="0" applyFill="1" applyBorder="1" applyAlignment="1">
      <alignment vertical="center"/>
    </xf>
    <xf numFmtId="0" fontId="0" fillId="0" borderId="4" xfId="0" applyFill="1" applyBorder="1" applyAlignment="1">
      <alignment horizontal="center" vertical="center"/>
    </xf>
    <xf numFmtId="44" fontId="0" fillId="0" borderId="4" xfId="1" applyFont="1" applyFill="1" applyBorder="1" applyAlignment="1">
      <alignment vertical="center"/>
    </xf>
    <xf numFmtId="44" fontId="0" fillId="0" borderId="5" xfId="1" applyFont="1" applyFill="1" applyBorder="1" applyAlignment="1">
      <alignment vertical="center"/>
    </xf>
    <xf numFmtId="0" fontId="0" fillId="0" borderId="7" xfId="0" applyFont="1" applyFill="1" applyBorder="1" applyAlignment="1">
      <alignment vertical="center"/>
    </xf>
    <xf numFmtId="0" fontId="0" fillId="0" borderId="4" xfId="0" applyFont="1" applyFill="1" applyBorder="1" applyAlignment="1">
      <alignment vertical="center"/>
    </xf>
    <xf numFmtId="0" fontId="4" fillId="2" borderId="12"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wrapText="1"/>
    </xf>
    <xf numFmtId="44" fontId="0" fillId="0" borderId="0" xfId="1" applyFont="1"/>
    <xf numFmtId="0" fontId="2" fillId="2" borderId="17" xfId="0" applyFont="1" applyFill="1" applyBorder="1" applyAlignment="1">
      <alignment horizontal="center" vertical="center" wrapText="1"/>
    </xf>
    <xf numFmtId="0" fontId="0" fillId="0" borderId="0" xfId="0" applyFill="1" applyAlignment="1">
      <alignment horizontal="center" vertical="center"/>
    </xf>
    <xf numFmtId="44" fontId="0" fillId="0" borderId="5" xfId="0" applyNumberFormat="1" applyFill="1" applyBorder="1"/>
    <xf numFmtId="0" fontId="0" fillId="0" borderId="0" xfId="0" applyFont="1" applyFill="1" applyBorder="1" applyAlignment="1">
      <alignment vertical="center"/>
    </xf>
    <xf numFmtId="44" fontId="0" fillId="0" borderId="0" xfId="0" applyNumberFormat="1" applyFill="1" applyBorder="1" applyAlignment="1">
      <alignment vertical="center"/>
    </xf>
    <xf numFmtId="0" fontId="0" fillId="0" borderId="0" xfId="0" applyBorder="1"/>
    <xf numFmtId="0" fontId="0" fillId="0" borderId="8" xfId="0" applyFill="1" applyBorder="1"/>
    <xf numFmtId="0" fontId="0" fillId="0" borderId="0" xfId="0" applyFill="1" applyAlignment="1">
      <alignment horizontal="justify" vertical="center"/>
    </xf>
    <xf numFmtId="0" fontId="0" fillId="0" borderId="0" xfId="0" applyAlignment="1">
      <alignment horizontal="justify" vertical="center"/>
    </xf>
    <xf numFmtId="0" fontId="0" fillId="0" borderId="10" xfId="0" applyFont="1" applyFill="1" applyBorder="1" applyAlignment="1">
      <alignment vertical="center"/>
    </xf>
    <xf numFmtId="44" fontId="0" fillId="0" borderId="11" xfId="0" applyNumberFormat="1" applyFill="1" applyBorder="1" applyAlignment="1">
      <alignment vertical="center"/>
    </xf>
    <xf numFmtId="44" fontId="0" fillId="0" borderId="2" xfId="1" applyFont="1" applyFill="1" applyBorder="1" applyAlignment="1">
      <alignment vertical="center"/>
    </xf>
    <xf numFmtId="0" fontId="0" fillId="0" borderId="7" xfId="0" applyFill="1" applyBorder="1" applyAlignment="1">
      <alignment horizontal="justify" vertical="center"/>
    </xf>
    <xf numFmtId="164" fontId="0" fillId="0" borderId="7" xfId="0" applyNumberFormat="1" applyFill="1" applyBorder="1"/>
    <xf numFmtId="44" fontId="0" fillId="0" borderId="8" xfId="1" applyFont="1" applyFill="1" applyBorder="1"/>
    <xf numFmtId="164" fontId="0" fillId="0" borderId="4" xfId="0" applyNumberFormat="1" applyFill="1" applyBorder="1"/>
    <xf numFmtId="44" fontId="0" fillId="0" borderId="5" xfId="1" applyFont="1" applyFill="1" applyBorder="1"/>
    <xf numFmtId="0" fontId="0" fillId="0" borderId="10" xfId="0" applyFill="1" applyBorder="1"/>
    <xf numFmtId="0" fontId="0" fillId="0" borderId="10" xfId="0" applyFill="1" applyBorder="1" applyAlignment="1">
      <alignment horizontal="center"/>
    </xf>
    <xf numFmtId="44" fontId="0" fillId="0" borderId="10" xfId="1" applyFont="1" applyFill="1" applyBorder="1"/>
    <xf numFmtId="44" fontId="0" fillId="0" borderId="11" xfId="1" applyFont="1" applyFill="1" applyBorder="1"/>
    <xf numFmtId="0" fontId="0" fillId="0" borderId="1" xfId="0" applyFill="1" applyBorder="1" applyAlignment="1">
      <alignment horizontal="center"/>
    </xf>
    <xf numFmtId="44" fontId="0" fillId="0" borderId="2" xfId="1" applyFont="1" applyFill="1" applyBorder="1"/>
    <xf numFmtId="44" fontId="0" fillId="0" borderId="10" xfId="0" applyNumberFormat="1" applyFill="1" applyBorder="1" applyAlignment="1">
      <alignment vertical="center"/>
    </xf>
    <xf numFmtId="44" fontId="0" fillId="0" borderId="10" xfId="1" applyFont="1" applyFill="1" applyBorder="1" applyAlignment="1">
      <alignment horizontal="justify" vertical="center"/>
    </xf>
    <xf numFmtId="44" fontId="0" fillId="0" borderId="11" xfId="0" applyNumberFormat="1" applyFill="1" applyBorder="1" applyAlignment="1">
      <alignment horizontal="justify" vertical="center"/>
    </xf>
    <xf numFmtId="44" fontId="0" fillId="0" borderId="11" xfId="1" applyFont="1" applyFill="1" applyBorder="1" applyAlignment="1">
      <alignment horizontal="justify" vertical="center"/>
    </xf>
    <xf numFmtId="0" fontId="2" fillId="2" borderId="18" xfId="0" applyFont="1" applyFill="1" applyBorder="1" applyAlignment="1">
      <alignment horizontal="center" vertical="center" wrapText="1"/>
    </xf>
    <xf numFmtId="0" fontId="7" fillId="0" borderId="10" xfId="0" applyFont="1" applyFill="1" applyBorder="1" applyAlignment="1">
      <alignment horizontal="center" vertical="center"/>
    </xf>
    <xf numFmtId="0" fontId="0" fillId="0" borderId="10" xfId="0" applyFill="1" applyBorder="1" applyAlignment="1">
      <alignment horizontal="justify" vertical="center"/>
    </xf>
    <xf numFmtId="44" fontId="3" fillId="0" borderId="10" xfId="1" applyNumberFormat="1" applyFont="1" applyFill="1" applyBorder="1" applyAlignment="1">
      <alignment horizontal="justify" vertical="center"/>
    </xf>
    <xf numFmtId="164" fontId="0" fillId="0" borderId="10" xfId="0" applyNumberFormat="1" applyFill="1" applyBorder="1" applyAlignment="1">
      <alignment horizontal="justify" vertical="center"/>
    </xf>
    <xf numFmtId="164" fontId="0" fillId="0" borderId="11" xfId="0" applyNumberFormat="1" applyFill="1" applyBorder="1" applyAlignment="1">
      <alignment horizontal="justify" vertical="center"/>
    </xf>
    <xf numFmtId="0" fontId="0" fillId="0" borderId="0" xfId="0" applyFill="1" applyBorder="1" applyAlignment="1">
      <alignment horizontal="justify" vertical="center"/>
    </xf>
    <xf numFmtId="44" fontId="3" fillId="0" borderId="7" xfId="1" applyNumberFormat="1" applyFont="1" applyFill="1" applyBorder="1" applyAlignment="1">
      <alignment horizontal="justify" vertical="center"/>
    </xf>
    <xf numFmtId="0" fontId="0" fillId="0" borderId="8" xfId="0" applyFill="1" applyBorder="1" applyAlignment="1">
      <alignment horizontal="justify" vertical="center"/>
    </xf>
    <xf numFmtId="44" fontId="0" fillId="0" borderId="7" xfId="1" applyFont="1" applyFill="1" applyBorder="1" applyAlignment="1">
      <alignment horizontal="justify" vertical="center"/>
    </xf>
    <xf numFmtId="44" fontId="3" fillId="0" borderId="0" xfId="1" applyNumberFormat="1" applyFont="1" applyFill="1" applyBorder="1" applyAlignment="1">
      <alignment horizontal="justify" vertical="center"/>
    </xf>
    <xf numFmtId="44" fontId="0" fillId="0" borderId="0" xfId="1" applyFont="1" applyFill="1" applyBorder="1" applyAlignment="1">
      <alignment horizontal="justify" vertical="center"/>
    </xf>
    <xf numFmtId="44" fontId="0" fillId="0" borderId="2" xfId="0" applyNumberFormat="1" applyFill="1" applyBorder="1" applyAlignment="1">
      <alignment horizontal="justify" vertical="center"/>
    </xf>
    <xf numFmtId="44" fontId="0" fillId="0" borderId="7" xfId="0" applyNumberFormat="1" applyFill="1" applyBorder="1"/>
    <xf numFmtId="0" fontId="0" fillId="0" borderId="4" xfId="0" applyFont="1" applyFill="1" applyBorder="1"/>
    <xf numFmtId="44" fontId="0" fillId="0" borderId="4" xfId="0" applyNumberFormat="1" applyFill="1" applyBorder="1"/>
    <xf numFmtId="44" fontId="0" fillId="0" borderId="7" xfId="0" applyNumberFormat="1" applyFill="1" applyBorder="1" applyAlignment="1">
      <alignment vertical="center"/>
    </xf>
    <xf numFmtId="44" fontId="0" fillId="0" borderId="4" xfId="0" applyNumberFormat="1" applyFill="1" applyBorder="1" applyAlignment="1">
      <alignment vertical="center"/>
    </xf>
    <xf numFmtId="0" fontId="0" fillId="0" borderId="7" xfId="0" applyFont="1" applyFill="1" applyBorder="1"/>
    <xf numFmtId="0" fontId="0" fillId="0" borderId="8" xfId="0" applyFill="1" applyBorder="1" applyAlignment="1">
      <alignment vertical="center"/>
    </xf>
    <xf numFmtId="44" fontId="0" fillId="0" borderId="5" xfId="0" applyNumberFormat="1" applyFill="1" applyBorder="1" applyAlignment="1">
      <alignment vertical="center"/>
    </xf>
    <xf numFmtId="0" fontId="7" fillId="0" borderId="10" xfId="0" applyFont="1" applyFill="1" applyBorder="1" applyAlignment="1">
      <alignment horizontal="justify" vertical="center"/>
    </xf>
    <xf numFmtId="0" fontId="7" fillId="0" borderId="0" xfId="0" applyFont="1" applyFill="1" applyAlignment="1">
      <alignment horizontal="justify" vertical="center"/>
    </xf>
    <xf numFmtId="0" fontId="7" fillId="0" borderId="0" xfId="0" applyFont="1" applyFill="1" applyAlignment="1">
      <alignment horizontal="center" vertical="center"/>
    </xf>
    <xf numFmtId="44" fontId="0" fillId="0" borderId="8" xfId="0" applyNumberFormat="1" applyFill="1" applyBorder="1" applyAlignment="1">
      <alignment horizontal="justify" vertical="center"/>
    </xf>
    <xf numFmtId="0" fontId="7" fillId="0" borderId="4" xfId="0" applyFont="1" applyFill="1" applyBorder="1" applyAlignment="1">
      <alignment vertical="center"/>
    </xf>
    <xf numFmtId="0" fontId="7" fillId="0" borderId="4" xfId="0" applyFont="1" applyFill="1" applyBorder="1" applyAlignment="1">
      <alignment horizontal="center" vertical="center"/>
    </xf>
    <xf numFmtId="0" fontId="7" fillId="0" borderId="4" xfId="0" applyFont="1" applyFill="1" applyBorder="1" applyAlignment="1">
      <alignment horizontal="justify" vertical="center"/>
    </xf>
    <xf numFmtId="0" fontId="7" fillId="0" borderId="0" xfId="0" applyFont="1" applyFill="1" applyAlignment="1">
      <alignment vertical="center"/>
    </xf>
    <xf numFmtId="44" fontId="3" fillId="0" borderId="10" xfId="1" applyFont="1" applyFill="1" applyBorder="1" applyAlignment="1">
      <alignment horizontal="justify"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xf>
    <xf numFmtId="44" fontId="0" fillId="0" borderId="11" xfId="0" applyNumberFormat="1" applyFont="1" applyFill="1" applyBorder="1" applyAlignment="1">
      <alignment horizontal="justify" vertical="center"/>
    </xf>
    <xf numFmtId="44" fontId="0" fillId="0" borderId="2" xfId="0" applyNumberFormat="1" applyFill="1" applyBorder="1"/>
    <xf numFmtId="44" fontId="0" fillId="0" borderId="8" xfId="0" applyNumberFormat="1" applyFill="1" applyBorder="1"/>
    <xf numFmtId="44" fontId="1" fillId="0" borderId="5" xfId="1" applyFont="1" applyFill="1" applyBorder="1" applyAlignment="1">
      <alignment vertical="center"/>
    </xf>
    <xf numFmtId="44" fontId="1" fillId="0" borderId="11" xfId="1" applyFont="1" applyFill="1" applyBorder="1"/>
    <xf numFmtId="44" fontId="2" fillId="0" borderId="8" xfId="1" applyFont="1" applyFill="1" applyBorder="1"/>
    <xf numFmtId="44" fontId="1" fillId="0" borderId="5" xfId="1" applyFont="1" applyFill="1" applyBorder="1"/>
    <xf numFmtId="44" fontId="1" fillId="0" borderId="8" xfId="1" applyFont="1" applyFill="1" applyBorder="1"/>
    <xf numFmtId="44" fontId="0" fillId="0" borderId="0" xfId="1" applyNumberFormat="1" applyFont="1" applyFill="1" applyBorder="1"/>
    <xf numFmtId="44" fontId="0" fillId="0" borderId="4" xfId="1" applyNumberFormat="1" applyFont="1" applyFill="1" applyBorder="1"/>
    <xf numFmtId="44" fontId="0" fillId="0" borderId="7" xfId="1" applyNumberFormat="1" applyFont="1" applyFill="1" applyBorder="1"/>
    <xf numFmtId="44" fontId="1" fillId="0" borderId="2" xfId="1" applyFont="1" applyFill="1" applyBorder="1"/>
    <xf numFmtId="44" fontId="0" fillId="0" borderId="11" xfId="0" applyNumberFormat="1" applyFill="1" applyBorder="1"/>
    <xf numFmtId="0" fontId="0" fillId="0" borderId="1" xfId="0" applyBorder="1"/>
    <xf numFmtId="44" fontId="0" fillId="0" borderId="7" xfId="1" applyNumberFormat="1" applyFont="1" applyFill="1" applyBorder="1" applyAlignment="1">
      <alignment vertical="center"/>
    </xf>
    <xf numFmtId="0" fontId="0" fillId="0" borderId="4" xfId="0" applyFill="1" applyBorder="1" applyAlignment="1">
      <alignment horizontal="justify" vertical="center"/>
    </xf>
    <xf numFmtId="0" fontId="7" fillId="0" borderId="7" xfId="0" applyFont="1" applyFill="1" applyBorder="1" applyAlignment="1">
      <alignment horizontal="center" vertical="center"/>
    </xf>
    <xf numFmtId="44" fontId="3" fillId="0" borderId="4" xfId="1" applyNumberFormat="1" applyFont="1" applyFill="1" applyBorder="1" applyAlignment="1">
      <alignment horizontal="justify" vertical="center"/>
    </xf>
    <xf numFmtId="44" fontId="0" fillId="0" borderId="4" xfId="1" applyFont="1" applyFill="1" applyBorder="1" applyAlignment="1">
      <alignment horizontal="justify" vertical="center"/>
    </xf>
    <xf numFmtId="0" fontId="0" fillId="0" borderId="2" xfId="0" applyFill="1" applyBorder="1" applyAlignment="1">
      <alignment vertical="center"/>
    </xf>
    <xf numFmtId="0" fontId="3" fillId="0" borderId="10" xfId="0" applyFont="1" applyFill="1" applyBorder="1" applyAlignment="1">
      <alignment horizontal="justify" vertical="center"/>
    </xf>
    <xf numFmtId="44" fontId="0" fillId="0" borderId="7" xfId="0" applyNumberFormat="1" applyFill="1" applyBorder="1" applyAlignment="1">
      <alignment horizontal="justify" vertical="center"/>
    </xf>
    <xf numFmtId="44" fontId="0" fillId="0" borderId="4" xfId="0" applyNumberFormat="1" applyFill="1" applyBorder="1" applyAlignment="1">
      <alignment horizontal="justify" vertical="center"/>
    </xf>
    <xf numFmtId="44" fontId="0" fillId="0" borderId="5" xfId="0" applyNumberFormat="1" applyFill="1" applyBorder="1" applyAlignment="1">
      <alignment horizontal="justify" vertical="center"/>
    </xf>
    <xf numFmtId="0" fontId="0" fillId="0" borderId="11" xfId="0" applyFill="1" applyBorder="1" applyAlignment="1">
      <alignment vertical="center"/>
    </xf>
    <xf numFmtId="0" fontId="0" fillId="0" borderId="9" xfId="0" applyFont="1" applyFill="1" applyBorder="1" applyAlignment="1">
      <alignment horizontal="center" vertical="center"/>
    </xf>
    <xf numFmtId="44" fontId="0" fillId="0" borderId="8" xfId="0" applyNumberFormat="1" applyFill="1" applyBorder="1" applyAlignment="1">
      <alignment vertical="center"/>
    </xf>
    <xf numFmtId="44" fontId="0" fillId="0" borderId="10" xfId="0" applyNumberFormat="1" applyFill="1" applyBorder="1"/>
    <xf numFmtId="44" fontId="1" fillId="0" borderId="11" xfId="1" applyFont="1" applyFill="1" applyBorder="1" applyAlignment="1">
      <alignment vertical="center"/>
    </xf>
    <xf numFmtId="0" fontId="7" fillId="0" borderId="10" xfId="0" applyFont="1" applyFill="1" applyBorder="1" applyAlignment="1">
      <alignment vertical="center"/>
    </xf>
    <xf numFmtId="0" fontId="7" fillId="0" borderId="9"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 xfId="0" applyFont="1" applyFill="1" applyBorder="1" applyAlignment="1">
      <alignment horizontal="center" vertical="center"/>
    </xf>
    <xf numFmtId="44" fontId="0" fillId="0" borderId="10" xfId="1" applyFont="1" applyFill="1" applyBorder="1" applyAlignment="1">
      <alignment horizontal="center" vertical="center"/>
    </xf>
    <xf numFmtId="44" fontId="0" fillId="0" borderId="11" xfId="1" applyFont="1" applyFill="1" applyBorder="1" applyAlignment="1">
      <alignment horizontal="center" vertical="center"/>
    </xf>
    <xf numFmtId="0" fontId="0" fillId="0" borderId="1" xfId="0" applyFill="1" applyBorder="1"/>
    <xf numFmtId="44" fontId="3" fillId="0" borderId="7" xfId="1" applyNumberFormat="1" applyFont="1" applyFill="1" applyBorder="1"/>
    <xf numFmtId="44" fontId="3" fillId="0" borderId="4" xfId="1" applyNumberFormat="1" applyFont="1" applyFill="1" applyBorder="1"/>
    <xf numFmtId="44" fontId="3" fillId="0" borderId="10" xfId="1" applyNumberFormat="1" applyFont="1" applyFill="1" applyBorder="1"/>
    <xf numFmtId="0" fontId="7" fillId="0" borderId="7" xfId="0" applyFont="1" applyFill="1" applyBorder="1" applyAlignment="1">
      <alignment horizontal="justify" vertical="center"/>
    </xf>
    <xf numFmtId="0" fontId="7" fillId="0" borderId="0" xfId="0" applyFont="1" applyFill="1" applyBorder="1" applyAlignment="1">
      <alignment horizontal="justify" vertical="center"/>
    </xf>
    <xf numFmtId="0" fontId="7" fillId="0" borderId="4" xfId="0" applyFont="1" applyFill="1" applyBorder="1" applyAlignment="1">
      <alignment horizontal="left" vertical="center"/>
    </xf>
    <xf numFmtId="44" fontId="0" fillId="0" borderId="11" xfId="0" applyNumberFormat="1" applyFill="1" applyBorder="1" applyAlignment="1">
      <alignment horizontal="center" vertical="center"/>
    </xf>
    <xf numFmtId="0" fontId="0" fillId="0" borderId="0" xfId="0" applyAlignment="1">
      <alignment horizontal="left"/>
    </xf>
    <xf numFmtId="0" fontId="11" fillId="0" borderId="2" xfId="0" applyFont="1" applyBorder="1" applyAlignment="1">
      <alignment horizontal="centerContinuous"/>
    </xf>
    <xf numFmtId="0" fontId="10" fillId="0" borderId="0" xfId="0" applyFont="1" applyBorder="1"/>
    <xf numFmtId="0" fontId="10" fillId="0" borderId="1" xfId="0" applyFont="1" applyBorder="1" applyAlignment="1">
      <alignment horizontal="left"/>
    </xf>
    <xf numFmtId="0" fontId="10" fillId="0" borderId="0" xfId="0" applyFont="1" applyBorder="1" applyAlignment="1">
      <alignment horizontal="left"/>
    </xf>
    <xf numFmtId="0" fontId="10" fillId="0" borderId="2" xfId="0" applyFont="1" applyBorder="1" applyAlignment="1">
      <alignment horizontal="left"/>
    </xf>
    <xf numFmtId="0" fontId="10" fillId="0" borderId="1" xfId="0" applyFont="1" applyBorder="1" applyAlignment="1"/>
    <xf numFmtId="0" fontId="10" fillId="0" borderId="0" xfId="0" applyFont="1" applyBorder="1" applyAlignment="1"/>
    <xf numFmtId="0" fontId="10" fillId="0" borderId="2" xfId="0" applyFont="1" applyBorder="1" applyAlignment="1"/>
    <xf numFmtId="0" fontId="14" fillId="3" borderId="17" xfId="0" applyFont="1" applyFill="1" applyBorder="1" applyAlignment="1">
      <alignment horizontal="center"/>
    </xf>
    <xf numFmtId="0" fontId="15" fillId="0" borderId="0" xfId="0" applyFont="1"/>
    <xf numFmtId="0" fontId="10" fillId="0" borderId="17" xfId="0" applyFont="1" applyBorder="1" applyAlignment="1">
      <alignment horizontal="center" vertical="center" wrapText="1"/>
    </xf>
    <xf numFmtId="0" fontId="16" fillId="4" borderId="17" xfId="0" applyFont="1" applyFill="1" applyBorder="1" applyAlignment="1">
      <alignment horizontal="left" vertical="top"/>
    </xf>
    <xf numFmtId="0" fontId="16" fillId="5" borderId="17" xfId="0" applyFont="1" applyFill="1" applyBorder="1" applyAlignment="1">
      <alignment horizontal="left" vertical="top" wrapText="1"/>
    </xf>
    <xf numFmtId="0" fontId="16" fillId="0" borderId="17" xfId="0" applyFont="1" applyBorder="1" applyAlignment="1">
      <alignment horizontal="left" vertical="top" wrapText="1"/>
    </xf>
    <xf numFmtId="4" fontId="16" fillId="0" borderId="17" xfId="1" applyNumberFormat="1" applyFont="1" applyFill="1" applyBorder="1" applyAlignment="1">
      <alignment horizontal="center" vertical="top" wrapText="1"/>
    </xf>
    <xf numFmtId="0" fontId="0" fillId="5" borderId="0" xfId="0" applyFill="1"/>
    <xf numFmtId="0" fontId="16" fillId="0" borderId="17" xfId="0" applyFont="1" applyBorder="1" applyAlignment="1">
      <alignment horizontal="left" vertical="center" wrapText="1"/>
    </xf>
    <xf numFmtId="0" fontId="17" fillId="5" borderId="17" xfId="0" applyFont="1" applyFill="1" applyBorder="1" applyAlignment="1">
      <alignment horizontal="left" vertical="top" wrapText="1"/>
    </xf>
    <xf numFmtId="165" fontId="0" fillId="0" borderId="0" xfId="0" applyNumberFormat="1"/>
    <xf numFmtId="0" fontId="16" fillId="5" borderId="20" xfId="0" applyFont="1" applyFill="1" applyBorder="1" applyAlignment="1">
      <alignment horizontal="left" wrapText="1"/>
    </xf>
    <xf numFmtId="0" fontId="16" fillId="5" borderId="21" xfId="0" applyFont="1" applyFill="1" applyBorder="1" applyAlignment="1">
      <alignment horizontal="left" wrapText="1"/>
    </xf>
    <xf numFmtId="0" fontId="16" fillId="5" borderId="21" xfId="0" applyFont="1" applyFill="1" applyBorder="1" applyAlignment="1">
      <alignment wrapText="1"/>
    </xf>
    <xf numFmtId="0" fontId="16" fillId="5" borderId="21" xfId="0" applyFont="1" applyFill="1" applyBorder="1" applyAlignment="1">
      <alignment horizontal="left"/>
    </xf>
    <xf numFmtId="0" fontId="16" fillId="5" borderId="21" xfId="0" applyFont="1" applyFill="1" applyBorder="1" applyAlignment="1">
      <alignment horizontal="left" vertical="top" wrapText="1"/>
    </xf>
    <xf numFmtId="0" fontId="17" fillId="5" borderId="21" xfId="0" applyFont="1" applyFill="1" applyBorder="1" applyAlignment="1">
      <alignment wrapText="1"/>
    </xf>
    <xf numFmtId="0" fontId="16" fillId="5" borderId="22" xfId="0" applyFont="1" applyFill="1" applyBorder="1" applyAlignment="1">
      <alignment horizontal="left"/>
    </xf>
    <xf numFmtId="0" fontId="16" fillId="5" borderId="10" xfId="0" applyFont="1" applyFill="1" applyBorder="1" applyAlignment="1"/>
    <xf numFmtId="0" fontId="16" fillId="5" borderId="17" xfId="0" applyFont="1" applyFill="1" applyBorder="1" applyAlignment="1">
      <alignment horizontal="left"/>
    </xf>
    <xf numFmtId="0" fontId="16" fillId="5" borderId="20" xfId="0" applyFont="1" applyFill="1" applyBorder="1" applyAlignment="1">
      <alignment horizontal="left"/>
    </xf>
    <xf numFmtId="0" fontId="17" fillId="5" borderId="21" xfId="0" applyFont="1" applyFill="1" applyBorder="1" applyAlignment="1"/>
    <xf numFmtId="4" fontId="0" fillId="0" borderId="0" xfId="0" applyNumberFormat="1"/>
    <xf numFmtId="0" fontId="11" fillId="0" borderId="0" xfId="0" applyFont="1" applyAlignment="1">
      <alignment horizontal="right"/>
    </xf>
    <xf numFmtId="4" fontId="11" fillId="0" borderId="0" xfId="0" applyNumberFormat="1" applyFont="1" applyAlignment="1">
      <alignment horizontal="center"/>
    </xf>
    <xf numFmtId="165" fontId="0" fillId="0" borderId="0" xfId="0" applyNumberFormat="1" applyAlignment="1">
      <alignment horizontal="left"/>
    </xf>
    <xf numFmtId="0" fontId="7" fillId="0" borderId="7" xfId="0" applyFont="1" applyFill="1" applyBorder="1" applyAlignment="1">
      <alignment vertical="center"/>
    </xf>
    <xf numFmtId="0" fontId="6" fillId="0" borderId="0" xfId="0" applyFont="1" applyAlignment="1">
      <alignment horizontal="center"/>
    </xf>
    <xf numFmtId="0" fontId="7" fillId="0" borderId="7" xfId="0" applyFont="1" applyFill="1" applyBorder="1" applyAlignment="1">
      <alignment vertical="center"/>
    </xf>
    <xf numFmtId="0" fontId="7" fillId="0" borderId="19" xfId="0" applyFont="1" applyFill="1" applyBorder="1" applyAlignment="1">
      <alignment vertical="center"/>
    </xf>
    <xf numFmtId="0" fontId="0" fillId="0" borderId="7" xfId="0" applyFill="1" applyBorder="1" applyAlignment="1">
      <alignment horizontal="left" vertical="center"/>
    </xf>
    <xf numFmtId="0" fontId="0" fillId="0" borderId="4" xfId="0" applyFill="1" applyBorder="1" applyAlignment="1">
      <alignment horizontal="left" vertical="center"/>
    </xf>
    <xf numFmtId="0" fontId="10" fillId="0" borderId="1" xfId="0" applyFont="1" applyBorder="1" applyAlignment="1">
      <alignment horizontal="left" wrapText="1"/>
    </xf>
    <xf numFmtId="0" fontId="10" fillId="0" borderId="0" xfId="0" applyFont="1" applyBorder="1" applyAlignment="1">
      <alignment horizontal="left" wrapText="1"/>
    </xf>
    <xf numFmtId="0" fontId="10" fillId="0" borderId="2" xfId="0" applyFont="1" applyBorder="1" applyAlignment="1">
      <alignment horizontal="left" wrapText="1"/>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9" fillId="0" borderId="1" xfId="0" applyFont="1" applyBorder="1" applyAlignment="1">
      <alignment horizontal="center"/>
    </xf>
    <xf numFmtId="0" fontId="9" fillId="0" borderId="0" xfId="0" applyFont="1" applyBorder="1" applyAlignment="1">
      <alignment horizontal="center"/>
    </xf>
    <xf numFmtId="0" fontId="9" fillId="0" borderId="2" xfId="0" applyFont="1" applyBorder="1" applyAlignment="1">
      <alignment horizontal="center"/>
    </xf>
    <xf numFmtId="0" fontId="10" fillId="0" borderId="1" xfId="0" applyFont="1" applyBorder="1" applyAlignment="1">
      <alignment horizontal="center"/>
    </xf>
    <xf numFmtId="0" fontId="10" fillId="0" borderId="0" xfId="0" applyFont="1" applyBorder="1" applyAlignment="1">
      <alignment horizontal="center"/>
    </xf>
    <xf numFmtId="0" fontId="10" fillId="0" borderId="2" xfId="0" applyFont="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5" xfId="0" applyFont="1" applyBorder="1" applyAlignment="1">
      <alignment horizontal="center"/>
    </xf>
    <xf numFmtId="0" fontId="10" fillId="0" borderId="6" xfId="0" applyFont="1" applyBorder="1" applyAlignment="1">
      <alignment horizontal="left" wrapText="1"/>
    </xf>
    <xf numFmtId="0" fontId="10" fillId="0" borderId="7" xfId="0" applyFont="1" applyBorder="1" applyAlignment="1">
      <alignment horizontal="left" wrapText="1"/>
    </xf>
    <xf numFmtId="0" fontId="10" fillId="0" borderId="8" xfId="0" applyFont="1" applyBorder="1" applyAlignment="1">
      <alignment horizontal="left" wrapText="1"/>
    </xf>
    <xf numFmtId="44" fontId="0" fillId="0" borderId="0" xfId="0" applyNumberFormat="1"/>
    <xf numFmtId="44" fontId="0" fillId="0" borderId="0" xfId="0" applyNumberFormat="1" applyBorder="1" applyAlignment="1">
      <alignment horizontal="center"/>
    </xf>
    <xf numFmtId="44" fontId="2" fillId="2" borderId="15" xfId="0" applyNumberFormat="1" applyFont="1" applyFill="1" applyBorder="1" applyAlignment="1">
      <alignment horizontal="center" vertical="center"/>
    </xf>
    <xf numFmtId="44" fontId="0" fillId="0" borderId="10" xfId="1" applyNumberFormat="1" applyFont="1" applyFill="1" applyBorder="1"/>
    <xf numFmtId="44" fontId="0" fillId="0" borderId="10" xfId="1" applyNumberFormat="1" applyFont="1" applyFill="1" applyBorder="1" applyAlignment="1">
      <alignment vertical="center"/>
    </xf>
    <xf numFmtId="44" fontId="0" fillId="0" borderId="4" xfId="1" applyNumberFormat="1" applyFont="1" applyFill="1" applyBorder="1" applyAlignment="1">
      <alignment vertical="center"/>
    </xf>
    <xf numFmtId="44" fontId="0" fillId="0" borderId="10" xfId="1" applyNumberFormat="1" applyFont="1" applyFill="1" applyBorder="1" applyAlignment="1">
      <alignment horizontal="justify" vertical="center"/>
    </xf>
    <xf numFmtId="44" fontId="0" fillId="0" borderId="0" xfId="1" applyNumberFormat="1" applyFont="1" applyFill="1" applyBorder="1" applyAlignment="1">
      <alignment vertical="center"/>
    </xf>
    <xf numFmtId="44" fontId="0" fillId="0" borderId="0" xfId="0" applyNumberFormat="1" applyFill="1" applyAlignment="1">
      <alignment vertical="center"/>
    </xf>
    <xf numFmtId="44" fontId="0" fillId="0" borderId="10" xfId="1" applyNumberFormat="1" applyFont="1" applyFill="1" applyBorder="1" applyAlignment="1">
      <alignment horizontal="center" vertical="center"/>
    </xf>
    <xf numFmtId="44" fontId="3" fillId="0" borderId="10" xfId="1" applyFont="1" applyFill="1" applyBorder="1" applyAlignment="1">
      <alignment vertical="center"/>
    </xf>
    <xf numFmtId="0" fontId="18" fillId="0" borderId="0" xfId="0" applyFont="1" applyBorder="1" applyAlignment="1">
      <alignment horizontal="left"/>
    </xf>
    <xf numFmtId="0" fontId="5" fillId="0" borderId="0" xfId="0" applyFont="1" applyBorder="1" applyAlignment="1">
      <alignment horizontal="center"/>
    </xf>
    <xf numFmtId="164" fontId="0" fillId="0" borderId="0" xfId="0" applyNumberFormat="1"/>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640773</xdr:colOff>
      <xdr:row>0</xdr:row>
      <xdr:rowOff>185304</xdr:rowOff>
    </xdr:from>
    <xdr:to>
      <xdr:col>8</xdr:col>
      <xdr:colOff>945573</xdr:colOff>
      <xdr:row>4</xdr:row>
      <xdr:rowOff>178092</xdr:rowOff>
    </xdr:to>
    <xdr:pic>
      <xdr:nvPicPr>
        <xdr:cNvPr id="3"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74398" y="185304"/>
          <a:ext cx="6486525" cy="754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38100</xdr:rowOff>
    </xdr:from>
    <xdr:to>
      <xdr:col>0</xdr:col>
      <xdr:colOff>0</xdr:colOff>
      <xdr:row>4</xdr:row>
      <xdr:rowOff>0</xdr:rowOff>
    </xdr:to>
    <xdr:pic>
      <xdr:nvPicPr>
        <xdr:cNvPr id="10" name="Imagen 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08350" y="38100"/>
          <a:ext cx="6484937" cy="754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585787</xdr:colOff>
      <xdr:row>0</xdr:row>
      <xdr:rowOff>38100</xdr:rowOff>
    </xdr:from>
    <xdr:to>
      <xdr:col>8</xdr:col>
      <xdr:colOff>585787</xdr:colOff>
      <xdr:row>4</xdr:row>
      <xdr:rowOff>0</xdr:rowOff>
    </xdr:to>
    <xdr:pic>
      <xdr:nvPicPr>
        <xdr:cNvPr id="9" name="Imagen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09937" y="38100"/>
          <a:ext cx="6486525" cy="754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4"/>
  <sheetViews>
    <sheetView zoomScale="110" zoomScaleNormal="110" workbookViewId="0">
      <selection activeCell="C17" sqref="C17"/>
    </sheetView>
  </sheetViews>
  <sheetFormatPr baseColWidth="10" defaultRowHeight="15" x14ac:dyDescent="0.25"/>
  <cols>
    <col min="1" max="1" width="6.5703125" style="4" customWidth="1"/>
    <col min="2" max="2" width="15.7109375" customWidth="1"/>
    <col min="3" max="3" width="12.7109375" customWidth="1"/>
    <col min="4" max="4" width="21.42578125" customWidth="1"/>
    <col min="5" max="5" width="24.5703125" style="1" customWidth="1"/>
    <col min="6" max="6" width="25.140625" customWidth="1"/>
    <col min="7" max="7" width="10.140625" style="4" customWidth="1"/>
    <col min="8" max="8" width="11.42578125" style="4"/>
    <col min="9" max="9" width="26" customWidth="1"/>
    <col min="10" max="10" width="14.85546875" customWidth="1"/>
    <col min="11" max="11" width="13.28515625" customWidth="1"/>
    <col min="12" max="12" width="18.85546875" style="46" customWidth="1"/>
  </cols>
  <sheetData>
    <row r="1" spans="1:12" s="1" customFormat="1" x14ac:dyDescent="0.25">
      <c r="A1" s="4"/>
      <c r="G1" s="4"/>
      <c r="H1" s="4"/>
      <c r="J1" s="209"/>
      <c r="L1" s="46"/>
    </row>
    <row r="2" spans="1:12" s="1" customFormat="1" x14ac:dyDescent="0.25">
      <c r="A2" s="4"/>
      <c r="G2" s="4"/>
      <c r="H2" s="4"/>
      <c r="J2" s="209"/>
      <c r="L2" s="46"/>
    </row>
    <row r="3" spans="1:12" s="1" customFormat="1" x14ac:dyDescent="0.25">
      <c r="A3" s="4"/>
      <c r="G3" s="4"/>
      <c r="H3" s="4"/>
      <c r="J3" s="209"/>
      <c r="L3" s="46"/>
    </row>
    <row r="4" spans="1:12" s="1" customFormat="1" x14ac:dyDescent="0.25">
      <c r="A4" s="4"/>
      <c r="G4" s="4"/>
      <c r="H4" s="4"/>
      <c r="J4" s="209"/>
      <c r="L4" s="46"/>
    </row>
    <row r="5" spans="1:12" s="1" customFormat="1" x14ac:dyDescent="0.25">
      <c r="A5" s="4"/>
      <c r="G5" s="4"/>
      <c r="H5" s="4"/>
      <c r="J5" s="209"/>
      <c r="L5" s="46"/>
    </row>
    <row r="6" spans="1:12" s="1" customFormat="1" ht="26.25" x14ac:dyDescent="0.4">
      <c r="A6" s="186" t="s">
        <v>0</v>
      </c>
      <c r="B6" s="186"/>
      <c r="C6" s="186"/>
      <c r="D6" s="186"/>
      <c r="E6" s="186"/>
      <c r="F6" s="186"/>
      <c r="G6" s="186"/>
      <c r="H6" s="186"/>
      <c r="I6" s="186"/>
      <c r="J6" s="186"/>
      <c r="K6" s="186"/>
      <c r="L6" s="46"/>
    </row>
    <row r="7" spans="1:12" s="1" customFormat="1" ht="26.25" x14ac:dyDescent="0.4">
      <c r="A7" s="186" t="s">
        <v>1297</v>
      </c>
      <c r="B7" s="186"/>
      <c r="C7" s="186"/>
      <c r="D7" s="186"/>
      <c r="E7" s="186"/>
      <c r="F7" s="186"/>
      <c r="G7" s="186"/>
      <c r="H7" s="186"/>
      <c r="I7" s="186"/>
      <c r="J7" s="186"/>
      <c r="K7" s="186"/>
      <c r="L7" s="46"/>
    </row>
    <row r="8" spans="1:12" s="1" customFormat="1" ht="28.5" x14ac:dyDescent="0.45">
      <c r="A8" s="221" t="s">
        <v>1298</v>
      </c>
      <c r="B8" s="221"/>
      <c r="C8" s="221"/>
      <c r="D8" s="221"/>
      <c r="E8" s="221"/>
      <c r="F8" s="221"/>
      <c r="G8" s="221"/>
      <c r="H8" s="221"/>
      <c r="I8" s="221"/>
      <c r="J8" s="221"/>
      <c r="K8" s="221"/>
      <c r="L8" s="221"/>
    </row>
    <row r="9" spans="1:12" s="1" customFormat="1" ht="16.5" thickBot="1" x14ac:dyDescent="0.3">
      <c r="A9" s="220" t="s">
        <v>1300</v>
      </c>
      <c r="B9" s="6"/>
      <c r="C9" s="6"/>
      <c r="D9" s="6"/>
      <c r="E9" s="6"/>
      <c r="F9" s="6"/>
      <c r="G9" s="6"/>
      <c r="H9" s="6"/>
      <c r="I9" s="6"/>
      <c r="J9" s="210"/>
      <c r="K9" s="6"/>
      <c r="L9" s="46"/>
    </row>
    <row r="10" spans="1:12" s="1" customFormat="1" ht="30" customHeight="1" thickBot="1" x14ac:dyDescent="0.3">
      <c r="A10" s="42" t="s">
        <v>1</v>
      </c>
      <c r="B10" s="43" t="s">
        <v>2</v>
      </c>
      <c r="C10" s="43" t="s">
        <v>3</v>
      </c>
      <c r="D10" s="43" t="s">
        <v>4</v>
      </c>
      <c r="E10" s="43" t="s">
        <v>316</v>
      </c>
      <c r="F10" s="43" t="s">
        <v>5</v>
      </c>
      <c r="G10" s="44" t="s">
        <v>6</v>
      </c>
      <c r="H10" s="44" t="s">
        <v>7</v>
      </c>
      <c r="I10" s="44" t="s">
        <v>8</v>
      </c>
      <c r="J10" s="211" t="s">
        <v>9</v>
      </c>
      <c r="K10" s="45" t="s">
        <v>171</v>
      </c>
      <c r="L10" s="45" t="s">
        <v>172</v>
      </c>
    </row>
    <row r="11" spans="1:12" s="2" customFormat="1" ht="15" customHeight="1" x14ac:dyDescent="0.25">
      <c r="A11" s="10">
        <v>1</v>
      </c>
      <c r="B11" s="11" t="s">
        <v>73</v>
      </c>
      <c r="C11" s="11" t="s">
        <v>100</v>
      </c>
      <c r="D11" s="11" t="s">
        <v>31</v>
      </c>
      <c r="E11" s="11" t="s">
        <v>101</v>
      </c>
      <c r="F11" s="11" t="s">
        <v>376</v>
      </c>
      <c r="G11" s="12">
        <v>5</v>
      </c>
      <c r="H11" s="12" t="s">
        <v>14</v>
      </c>
      <c r="I11" s="11" t="s">
        <v>163</v>
      </c>
      <c r="J11" s="87">
        <v>809.42</v>
      </c>
      <c r="K11" s="60">
        <f t="shared" ref="K11:K39" si="0">J11*G11</f>
        <v>4047.1</v>
      </c>
      <c r="L11" s="61"/>
    </row>
    <row r="12" spans="1:12" s="2" customFormat="1" ht="15" customHeight="1" thickBot="1" x14ac:dyDescent="0.3">
      <c r="A12" s="14"/>
      <c r="B12" s="15"/>
      <c r="C12" s="15"/>
      <c r="D12" s="15"/>
      <c r="E12" s="15"/>
      <c r="F12" s="15"/>
      <c r="G12" s="16">
        <v>50</v>
      </c>
      <c r="H12" s="16" t="s">
        <v>15</v>
      </c>
      <c r="I12" s="15" t="s">
        <v>173</v>
      </c>
      <c r="J12" s="89">
        <v>67.02</v>
      </c>
      <c r="K12" s="62">
        <f t="shared" si="0"/>
        <v>3351</v>
      </c>
      <c r="L12" s="63">
        <f>K12+K11</f>
        <v>7398.1</v>
      </c>
    </row>
    <row r="13" spans="1:12" s="2" customFormat="1" ht="15" customHeight="1" x14ac:dyDescent="0.25">
      <c r="A13" s="10">
        <v>2</v>
      </c>
      <c r="B13" s="11" t="s">
        <v>100</v>
      </c>
      <c r="C13" s="11" t="s">
        <v>37</v>
      </c>
      <c r="D13" s="11" t="s">
        <v>30</v>
      </c>
      <c r="E13" s="11" t="s">
        <v>101</v>
      </c>
      <c r="F13" s="11" t="s">
        <v>375</v>
      </c>
      <c r="G13" s="12">
        <v>4</v>
      </c>
      <c r="H13" s="12" t="s">
        <v>14</v>
      </c>
      <c r="I13" s="11" t="s">
        <v>163</v>
      </c>
      <c r="J13" s="87">
        <v>809.42</v>
      </c>
      <c r="K13" s="18">
        <f t="shared" si="0"/>
        <v>3237.68</v>
      </c>
      <c r="L13" s="61"/>
    </row>
    <row r="14" spans="1:12" s="2" customFormat="1" ht="15" customHeight="1" thickBot="1" x14ac:dyDescent="0.3">
      <c r="A14" s="14"/>
      <c r="B14" s="15"/>
      <c r="C14" s="15"/>
      <c r="D14" s="15"/>
      <c r="E14" s="15"/>
      <c r="F14" s="15"/>
      <c r="G14" s="16">
        <v>40</v>
      </c>
      <c r="H14" s="16" t="s">
        <v>15</v>
      </c>
      <c r="I14" s="15" t="s">
        <v>173</v>
      </c>
      <c r="J14" s="89">
        <v>67.02</v>
      </c>
      <c r="K14" s="20">
        <f t="shared" si="0"/>
        <v>2680.7999999999997</v>
      </c>
      <c r="L14" s="63">
        <f>K14+K13</f>
        <v>5918.48</v>
      </c>
    </row>
    <row r="15" spans="1:12" s="2" customFormat="1" ht="15" customHeight="1" x14ac:dyDescent="0.25">
      <c r="A15" s="10">
        <v>3</v>
      </c>
      <c r="B15" s="11" t="s">
        <v>16</v>
      </c>
      <c r="C15" s="11" t="s">
        <v>37</v>
      </c>
      <c r="D15" s="11" t="s">
        <v>80</v>
      </c>
      <c r="E15" s="11" t="s">
        <v>101</v>
      </c>
      <c r="F15" s="11" t="s">
        <v>379</v>
      </c>
      <c r="G15" s="12">
        <v>40</v>
      </c>
      <c r="H15" s="12" t="s">
        <v>15</v>
      </c>
      <c r="I15" s="11" t="s">
        <v>103</v>
      </c>
      <c r="J15" s="116">
        <v>67.02</v>
      </c>
      <c r="K15" s="18">
        <f t="shared" si="0"/>
        <v>2680.7999999999997</v>
      </c>
      <c r="L15" s="61"/>
    </row>
    <row r="16" spans="1:12" s="2" customFormat="1" ht="15" customHeight="1" thickBot="1" x14ac:dyDescent="0.3">
      <c r="A16" s="68"/>
      <c r="G16" s="3">
        <v>3</v>
      </c>
      <c r="H16" s="3" t="s">
        <v>14</v>
      </c>
      <c r="I16" s="2" t="s">
        <v>102</v>
      </c>
      <c r="J16" s="114">
        <v>714.05</v>
      </c>
      <c r="K16" s="19">
        <f t="shared" si="0"/>
        <v>2142.1499999999996</v>
      </c>
      <c r="L16" s="69">
        <f>K16+K15</f>
        <v>4822.9499999999989</v>
      </c>
    </row>
    <row r="17" spans="1:12" s="2" customFormat="1" ht="15" customHeight="1" x14ac:dyDescent="0.25">
      <c r="A17" s="10">
        <v>4</v>
      </c>
      <c r="B17" s="11" t="s">
        <v>16</v>
      </c>
      <c r="C17" s="11" t="s">
        <v>16</v>
      </c>
      <c r="D17" s="11" t="s">
        <v>94</v>
      </c>
      <c r="E17" s="11" t="s">
        <v>101</v>
      </c>
      <c r="F17" s="11" t="s">
        <v>350</v>
      </c>
      <c r="G17" s="12">
        <v>4</v>
      </c>
      <c r="H17" s="12" t="s">
        <v>14</v>
      </c>
      <c r="I17" s="11" t="s">
        <v>163</v>
      </c>
      <c r="J17" s="87">
        <v>809.42</v>
      </c>
      <c r="K17" s="18">
        <f t="shared" si="0"/>
        <v>3237.68</v>
      </c>
      <c r="L17" s="61"/>
    </row>
    <row r="18" spans="1:12" s="2" customFormat="1" ht="15" customHeight="1" thickBot="1" x14ac:dyDescent="0.3">
      <c r="A18" s="14"/>
      <c r="B18" s="15"/>
      <c r="C18" s="15"/>
      <c r="D18" s="15"/>
      <c r="E18" s="15"/>
      <c r="F18" s="15"/>
      <c r="G18" s="16">
        <v>40</v>
      </c>
      <c r="H18" s="16" t="s">
        <v>15</v>
      </c>
      <c r="I18" s="15" t="s">
        <v>173</v>
      </c>
      <c r="J18" s="89">
        <v>67.02</v>
      </c>
      <c r="K18" s="20">
        <f t="shared" si="0"/>
        <v>2680.7999999999997</v>
      </c>
      <c r="L18" s="63">
        <f>K18+K17</f>
        <v>5918.48</v>
      </c>
    </row>
    <row r="19" spans="1:12" s="13" customFormat="1" ht="15" customHeight="1" x14ac:dyDescent="0.25">
      <c r="A19" s="68">
        <v>5</v>
      </c>
      <c r="B19" s="2" t="s">
        <v>28</v>
      </c>
      <c r="C19" s="2" t="s">
        <v>18</v>
      </c>
      <c r="D19" s="2" t="s">
        <v>97</v>
      </c>
      <c r="E19" s="2" t="s">
        <v>101</v>
      </c>
      <c r="F19" s="2" t="s">
        <v>380</v>
      </c>
      <c r="G19" s="3">
        <v>6</v>
      </c>
      <c r="H19" s="3" t="s">
        <v>14</v>
      </c>
      <c r="I19" s="2" t="s">
        <v>102</v>
      </c>
      <c r="J19" s="114">
        <v>714.05</v>
      </c>
      <c r="K19" s="19">
        <f t="shared" si="0"/>
        <v>4284.2999999999993</v>
      </c>
      <c r="L19" s="69"/>
    </row>
    <row r="20" spans="1:12" s="13" customFormat="1" ht="15" customHeight="1" thickBot="1" x14ac:dyDescent="0.3">
      <c r="A20" s="14"/>
      <c r="B20" s="15"/>
      <c r="C20" s="15"/>
      <c r="D20" s="15"/>
      <c r="E20" s="15"/>
      <c r="F20" s="15"/>
      <c r="G20" s="16">
        <v>40</v>
      </c>
      <c r="H20" s="16" t="s">
        <v>15</v>
      </c>
      <c r="I20" s="15" t="s">
        <v>103</v>
      </c>
      <c r="J20" s="115">
        <v>67.02</v>
      </c>
      <c r="K20" s="20">
        <f t="shared" si="0"/>
        <v>2680.7999999999997</v>
      </c>
      <c r="L20" s="63">
        <f>K20+K19</f>
        <v>6965.0999999999985</v>
      </c>
    </row>
    <row r="21" spans="1:12" s="13" customFormat="1" ht="15" customHeight="1" x14ac:dyDescent="0.25">
      <c r="A21" s="10">
        <v>6</v>
      </c>
      <c r="B21" s="11" t="s">
        <v>16</v>
      </c>
      <c r="C21" s="11" t="s">
        <v>82</v>
      </c>
      <c r="D21" s="11" t="s">
        <v>86</v>
      </c>
      <c r="E21" s="11" t="s">
        <v>101</v>
      </c>
      <c r="F21" s="11" t="s">
        <v>350</v>
      </c>
      <c r="G21" s="12">
        <v>3</v>
      </c>
      <c r="H21" s="12" t="s">
        <v>14</v>
      </c>
      <c r="I21" s="11" t="s">
        <v>102</v>
      </c>
      <c r="J21" s="116">
        <v>714.05</v>
      </c>
      <c r="K21" s="18">
        <f t="shared" si="0"/>
        <v>2142.1499999999996</v>
      </c>
      <c r="L21" s="61"/>
    </row>
    <row r="22" spans="1:12" s="13" customFormat="1" ht="15" customHeight="1" thickBot="1" x14ac:dyDescent="0.3">
      <c r="A22" s="14"/>
      <c r="B22" s="15"/>
      <c r="C22" s="15"/>
      <c r="D22" s="15"/>
      <c r="E22" s="15"/>
      <c r="F22" s="15"/>
      <c r="G22" s="16">
        <v>40</v>
      </c>
      <c r="H22" s="16" t="s">
        <v>15</v>
      </c>
      <c r="I22" s="15" t="s">
        <v>103</v>
      </c>
      <c r="J22" s="115">
        <v>67.02</v>
      </c>
      <c r="K22" s="20">
        <f t="shared" si="0"/>
        <v>2680.7999999999997</v>
      </c>
      <c r="L22" s="63">
        <f>K22+K21</f>
        <v>4822.9499999999989</v>
      </c>
    </row>
    <row r="23" spans="1:12" s="13" customFormat="1" ht="30.75" customHeight="1" thickBot="1" x14ac:dyDescent="0.3">
      <c r="A23" s="17">
        <v>7</v>
      </c>
      <c r="B23" s="64" t="s">
        <v>95</v>
      </c>
      <c r="C23" s="64" t="s">
        <v>106</v>
      </c>
      <c r="D23" s="64" t="s">
        <v>96</v>
      </c>
      <c r="E23" s="64" t="s">
        <v>101</v>
      </c>
      <c r="F23" s="64" t="s">
        <v>381</v>
      </c>
      <c r="G23" s="65">
        <v>2</v>
      </c>
      <c r="H23" s="65" t="s">
        <v>15</v>
      </c>
      <c r="I23" s="64" t="s">
        <v>105</v>
      </c>
      <c r="J23" s="212">
        <v>1855.1</v>
      </c>
      <c r="K23" s="66">
        <f t="shared" si="0"/>
        <v>3710.2</v>
      </c>
      <c r="L23" s="67">
        <v>3710.2</v>
      </c>
    </row>
    <row r="24" spans="1:12" s="13" customFormat="1" ht="15" customHeight="1" x14ac:dyDescent="0.25">
      <c r="A24" s="10">
        <v>8</v>
      </c>
      <c r="B24" s="11" t="s">
        <v>73</v>
      </c>
      <c r="C24" s="11" t="s">
        <v>44</v>
      </c>
      <c r="D24" s="11" t="s">
        <v>107</v>
      </c>
      <c r="E24" s="11" t="s">
        <v>101</v>
      </c>
      <c r="F24" s="11" t="s">
        <v>374</v>
      </c>
      <c r="G24" s="12">
        <v>40</v>
      </c>
      <c r="H24" s="12" t="s">
        <v>15</v>
      </c>
      <c r="I24" s="11" t="s">
        <v>103</v>
      </c>
      <c r="J24" s="116">
        <v>67.02</v>
      </c>
      <c r="K24" s="18">
        <f t="shared" si="0"/>
        <v>2680.7999999999997</v>
      </c>
      <c r="L24" s="61"/>
    </row>
    <row r="25" spans="1:12" s="13" customFormat="1" ht="15" customHeight="1" x14ac:dyDescent="0.25">
      <c r="A25" s="68"/>
      <c r="B25" s="2"/>
      <c r="C25" s="2"/>
      <c r="D25" s="2"/>
      <c r="E25" s="2"/>
      <c r="F25" s="2"/>
      <c r="G25" s="3">
        <v>1</v>
      </c>
      <c r="H25" s="3" t="s">
        <v>15</v>
      </c>
      <c r="I25" s="2" t="s">
        <v>105</v>
      </c>
      <c r="J25" s="114">
        <v>1855.1</v>
      </c>
      <c r="K25" s="19">
        <f t="shared" si="0"/>
        <v>1855.1</v>
      </c>
      <c r="L25" s="69"/>
    </row>
    <row r="26" spans="1:12" s="13" customFormat="1" ht="15" customHeight="1" thickBot="1" x14ac:dyDescent="0.3">
      <c r="A26" s="14"/>
      <c r="B26" s="15"/>
      <c r="C26" s="15"/>
      <c r="D26" s="15"/>
      <c r="E26" s="15"/>
      <c r="F26" s="15"/>
      <c r="G26" s="16">
        <v>2</v>
      </c>
      <c r="H26" s="16" t="s">
        <v>14</v>
      </c>
      <c r="I26" s="15" t="s">
        <v>102</v>
      </c>
      <c r="J26" s="115">
        <v>714.05</v>
      </c>
      <c r="K26" s="20">
        <f t="shared" si="0"/>
        <v>1428.1</v>
      </c>
      <c r="L26" s="63">
        <f>K26+K25+K24</f>
        <v>5964</v>
      </c>
    </row>
    <row r="27" spans="1:12" s="13" customFormat="1" ht="15" customHeight="1" x14ac:dyDescent="0.25">
      <c r="A27" s="10">
        <v>9</v>
      </c>
      <c r="B27" s="11" t="s">
        <v>46</v>
      </c>
      <c r="C27" s="11" t="s">
        <v>66</v>
      </c>
      <c r="D27" s="11" t="s">
        <v>108</v>
      </c>
      <c r="E27" s="11" t="s">
        <v>101</v>
      </c>
      <c r="F27" s="11" t="s">
        <v>375</v>
      </c>
      <c r="G27" s="12">
        <v>3</v>
      </c>
      <c r="H27" s="12" t="s">
        <v>14</v>
      </c>
      <c r="I27" s="11" t="s">
        <v>102</v>
      </c>
      <c r="J27" s="116">
        <v>714.05</v>
      </c>
      <c r="K27" s="18">
        <f t="shared" si="0"/>
        <v>2142.1499999999996</v>
      </c>
      <c r="L27" s="61"/>
    </row>
    <row r="28" spans="1:12" s="13" customFormat="1" ht="15" customHeight="1" thickBot="1" x14ac:dyDescent="0.3">
      <c r="A28" s="14"/>
      <c r="B28" s="15"/>
      <c r="C28" s="15"/>
      <c r="D28" s="15"/>
      <c r="E28" s="15"/>
      <c r="F28" s="15"/>
      <c r="G28" s="16">
        <v>3</v>
      </c>
      <c r="H28" s="16" t="s">
        <v>14</v>
      </c>
      <c r="I28" s="15" t="s">
        <v>109</v>
      </c>
      <c r="J28" s="115">
        <v>809.42</v>
      </c>
      <c r="K28" s="20">
        <f t="shared" si="0"/>
        <v>2428.2599999999998</v>
      </c>
      <c r="L28" s="63">
        <f>K28+K27</f>
        <v>4570.41</v>
      </c>
    </row>
    <row r="29" spans="1:12" s="13" customFormat="1" ht="26.25" customHeight="1" thickBot="1" x14ac:dyDescent="0.3">
      <c r="A29" s="17">
        <v>10</v>
      </c>
      <c r="B29" s="64" t="s">
        <v>100</v>
      </c>
      <c r="C29" s="64" t="s">
        <v>90</v>
      </c>
      <c r="D29" s="64" t="s">
        <v>110</v>
      </c>
      <c r="E29" s="64" t="s">
        <v>101</v>
      </c>
      <c r="F29" s="64" t="s">
        <v>373</v>
      </c>
      <c r="G29" s="65">
        <v>3</v>
      </c>
      <c r="H29" s="65" t="s">
        <v>14</v>
      </c>
      <c r="I29" s="64" t="s">
        <v>102</v>
      </c>
      <c r="J29" s="212">
        <v>714.05</v>
      </c>
      <c r="K29" s="66">
        <f t="shared" si="0"/>
        <v>2142.1499999999996</v>
      </c>
      <c r="L29" s="67">
        <v>2142.15</v>
      </c>
    </row>
    <row r="30" spans="1:12" s="13" customFormat="1" ht="15" customHeight="1" x14ac:dyDescent="0.25">
      <c r="A30" s="10">
        <v>11</v>
      </c>
      <c r="B30" s="11" t="s">
        <v>111</v>
      </c>
      <c r="C30" s="11" t="s">
        <v>44</v>
      </c>
      <c r="D30" s="11" t="s">
        <v>112</v>
      </c>
      <c r="E30" s="11" t="s">
        <v>101</v>
      </c>
      <c r="F30" s="11" t="s">
        <v>352</v>
      </c>
      <c r="G30" s="12">
        <v>6</v>
      </c>
      <c r="H30" s="12" t="s">
        <v>14</v>
      </c>
      <c r="I30" s="11" t="s">
        <v>102</v>
      </c>
      <c r="J30" s="116">
        <v>714.05</v>
      </c>
      <c r="K30" s="18">
        <f t="shared" si="0"/>
        <v>4284.2999999999993</v>
      </c>
      <c r="L30" s="61"/>
    </row>
    <row r="31" spans="1:12" s="13" customFormat="1" ht="15" customHeight="1" thickBot="1" x14ac:dyDescent="0.3">
      <c r="A31" s="14"/>
      <c r="B31" s="15"/>
      <c r="C31" s="15"/>
      <c r="D31" s="15"/>
      <c r="E31" s="15"/>
      <c r="F31" s="15"/>
      <c r="G31" s="16">
        <v>40</v>
      </c>
      <c r="H31" s="16" t="s">
        <v>15</v>
      </c>
      <c r="I31" s="15" t="s">
        <v>103</v>
      </c>
      <c r="J31" s="115">
        <v>67.02</v>
      </c>
      <c r="K31" s="20">
        <f t="shared" si="0"/>
        <v>2680.7999999999997</v>
      </c>
      <c r="L31" s="63">
        <f>K31+K30</f>
        <v>6965.0999999999985</v>
      </c>
    </row>
    <row r="32" spans="1:12" s="24" customFormat="1" ht="28.5" customHeight="1" thickBot="1" x14ac:dyDescent="0.3">
      <c r="A32" s="21">
        <v>12</v>
      </c>
      <c r="B32" s="7" t="s">
        <v>37</v>
      </c>
      <c r="C32" s="7" t="s">
        <v>66</v>
      </c>
      <c r="D32" s="7" t="s">
        <v>30</v>
      </c>
      <c r="E32" s="7" t="s">
        <v>101</v>
      </c>
      <c r="F32" s="7" t="s">
        <v>363</v>
      </c>
      <c r="G32" s="22">
        <v>40</v>
      </c>
      <c r="H32" s="22" t="s">
        <v>15</v>
      </c>
      <c r="I32" s="7" t="s">
        <v>103</v>
      </c>
      <c r="J32" s="213">
        <v>67.02</v>
      </c>
      <c r="K32" s="9">
        <f t="shared" si="0"/>
        <v>2680.7999999999997</v>
      </c>
      <c r="L32" s="23">
        <v>2680.8</v>
      </c>
    </row>
    <row r="33" spans="1:12" s="24" customFormat="1" ht="27.75" customHeight="1" thickBot="1" x14ac:dyDescent="0.3">
      <c r="A33" s="21">
        <v>13</v>
      </c>
      <c r="B33" s="7" t="s">
        <v>100</v>
      </c>
      <c r="C33" s="7" t="s">
        <v>44</v>
      </c>
      <c r="D33" s="7" t="s">
        <v>79</v>
      </c>
      <c r="E33" s="7" t="s">
        <v>101</v>
      </c>
      <c r="F33" s="7" t="s">
        <v>361</v>
      </c>
      <c r="G33" s="22">
        <v>1</v>
      </c>
      <c r="H33" s="22" t="s">
        <v>14</v>
      </c>
      <c r="I33" s="7" t="s">
        <v>109</v>
      </c>
      <c r="J33" s="213">
        <v>809.42</v>
      </c>
      <c r="K33" s="9">
        <f t="shared" si="0"/>
        <v>809.42</v>
      </c>
      <c r="L33" s="23">
        <v>809.42</v>
      </c>
    </row>
    <row r="34" spans="1:12" s="24" customFormat="1" ht="27.75" customHeight="1" thickBot="1" x14ac:dyDescent="0.3">
      <c r="A34" s="21">
        <v>14</v>
      </c>
      <c r="B34" s="7" t="s">
        <v>46</v>
      </c>
      <c r="C34" s="7" t="s">
        <v>44</v>
      </c>
      <c r="D34" s="7" t="s">
        <v>142</v>
      </c>
      <c r="E34" s="7" t="s">
        <v>101</v>
      </c>
      <c r="F34" s="7" t="s">
        <v>362</v>
      </c>
      <c r="G34" s="22">
        <v>3</v>
      </c>
      <c r="H34" s="22" t="s">
        <v>14</v>
      </c>
      <c r="I34" s="7" t="s">
        <v>109</v>
      </c>
      <c r="J34" s="213">
        <v>809.42</v>
      </c>
      <c r="K34" s="9">
        <f t="shared" si="0"/>
        <v>2428.2599999999998</v>
      </c>
      <c r="L34" s="23">
        <v>2428.2600000000002</v>
      </c>
    </row>
    <row r="35" spans="1:12" s="13" customFormat="1" ht="25.5" customHeight="1" thickBot="1" x14ac:dyDescent="0.3">
      <c r="A35" s="17">
        <v>15</v>
      </c>
      <c r="B35" s="64" t="s">
        <v>73</v>
      </c>
      <c r="C35" s="64" t="s">
        <v>60</v>
      </c>
      <c r="D35" s="64" t="s">
        <v>61</v>
      </c>
      <c r="E35" s="64" t="s">
        <v>113</v>
      </c>
      <c r="F35" s="64" t="s">
        <v>113</v>
      </c>
      <c r="G35" s="65">
        <v>1</v>
      </c>
      <c r="H35" s="65" t="s">
        <v>15</v>
      </c>
      <c r="I35" s="64" t="s">
        <v>105</v>
      </c>
      <c r="J35" s="212">
        <v>1855.1</v>
      </c>
      <c r="K35" s="66">
        <f t="shared" si="0"/>
        <v>1855.1</v>
      </c>
      <c r="L35" s="67">
        <v>1855.1</v>
      </c>
    </row>
    <row r="36" spans="1:12" s="13" customFormat="1" ht="28.5" customHeight="1" thickBot="1" x14ac:dyDescent="0.3">
      <c r="A36" s="17">
        <v>16</v>
      </c>
      <c r="B36" s="64" t="s">
        <v>73</v>
      </c>
      <c r="C36" s="64" t="s">
        <v>45</v>
      </c>
      <c r="D36" s="64" t="s">
        <v>114</v>
      </c>
      <c r="E36" s="64" t="s">
        <v>113</v>
      </c>
      <c r="F36" s="64" t="s">
        <v>113</v>
      </c>
      <c r="G36" s="65">
        <v>1</v>
      </c>
      <c r="H36" s="65" t="s">
        <v>15</v>
      </c>
      <c r="I36" s="64" t="s">
        <v>105</v>
      </c>
      <c r="J36" s="212">
        <v>1855.1</v>
      </c>
      <c r="K36" s="66">
        <f t="shared" si="0"/>
        <v>1855.1</v>
      </c>
      <c r="L36" s="67">
        <v>1855.1</v>
      </c>
    </row>
    <row r="37" spans="1:12" s="13" customFormat="1" ht="27.75" customHeight="1" thickBot="1" x14ac:dyDescent="0.3">
      <c r="A37" s="17">
        <v>17</v>
      </c>
      <c r="B37" s="64" t="s">
        <v>46</v>
      </c>
      <c r="C37" s="64" t="s">
        <v>66</v>
      </c>
      <c r="D37" s="64" t="s">
        <v>67</v>
      </c>
      <c r="E37" s="64" t="s">
        <v>68</v>
      </c>
      <c r="F37" s="64" t="s">
        <v>378</v>
      </c>
      <c r="G37" s="65">
        <v>4</v>
      </c>
      <c r="H37" s="65" t="s">
        <v>14</v>
      </c>
      <c r="I37" s="64" t="s">
        <v>109</v>
      </c>
      <c r="J37" s="212">
        <v>809.42</v>
      </c>
      <c r="K37" s="66">
        <f t="shared" si="0"/>
        <v>3237.68</v>
      </c>
      <c r="L37" s="67">
        <v>3237.68</v>
      </c>
    </row>
    <row r="38" spans="1:12" s="2" customFormat="1" ht="15" customHeight="1" x14ac:dyDescent="0.25">
      <c r="A38" s="10">
        <v>18</v>
      </c>
      <c r="B38" s="11" t="s">
        <v>85</v>
      </c>
      <c r="C38" s="11" t="s">
        <v>46</v>
      </c>
      <c r="D38" s="11" t="s">
        <v>91</v>
      </c>
      <c r="E38" s="11" t="s">
        <v>68</v>
      </c>
      <c r="F38" s="11" t="s">
        <v>377</v>
      </c>
      <c r="G38" s="12">
        <v>3</v>
      </c>
      <c r="H38" s="12" t="s">
        <v>14</v>
      </c>
      <c r="I38" s="11" t="s">
        <v>102</v>
      </c>
      <c r="J38" s="143">
        <v>714.05</v>
      </c>
      <c r="K38" s="18">
        <f t="shared" si="0"/>
        <v>2142.1499999999996</v>
      </c>
      <c r="L38" s="61"/>
    </row>
    <row r="39" spans="1:12" s="2" customFormat="1" ht="15" customHeight="1" thickBot="1" x14ac:dyDescent="0.3">
      <c r="A39" s="14"/>
      <c r="B39" s="15"/>
      <c r="C39" s="15"/>
      <c r="D39" s="15"/>
      <c r="E39" s="15"/>
      <c r="F39" s="15"/>
      <c r="G39" s="16">
        <v>40</v>
      </c>
      <c r="H39" s="16" t="s">
        <v>15</v>
      </c>
      <c r="I39" s="15" t="s">
        <v>103</v>
      </c>
      <c r="J39" s="144">
        <v>67.02</v>
      </c>
      <c r="K39" s="20">
        <f t="shared" si="0"/>
        <v>2680.7999999999997</v>
      </c>
      <c r="L39" s="63">
        <f>K39+K38</f>
        <v>4822.9499999999989</v>
      </c>
    </row>
    <row r="40" spans="1:12" s="2" customFormat="1" ht="29.25" customHeight="1" thickBot="1" x14ac:dyDescent="0.3">
      <c r="A40" s="17">
        <v>18</v>
      </c>
      <c r="B40" s="64" t="s">
        <v>104</v>
      </c>
      <c r="C40" s="64" t="s">
        <v>46</v>
      </c>
      <c r="D40" s="64" t="s">
        <v>91</v>
      </c>
      <c r="E40" s="64" t="s">
        <v>68</v>
      </c>
      <c r="F40" s="64" t="s">
        <v>377</v>
      </c>
      <c r="G40" s="65">
        <v>1</v>
      </c>
      <c r="H40" s="65" t="s">
        <v>15</v>
      </c>
      <c r="I40" s="64" t="s">
        <v>105</v>
      </c>
      <c r="J40" s="212">
        <v>1855.1</v>
      </c>
      <c r="K40" s="66">
        <v>1855.1</v>
      </c>
      <c r="L40" s="67">
        <v>1855.1</v>
      </c>
    </row>
    <row r="41" spans="1:12" s="13" customFormat="1" ht="14.25" customHeight="1" x14ac:dyDescent="0.25">
      <c r="A41" s="25">
        <v>19</v>
      </c>
      <c r="B41" s="5" t="s">
        <v>18</v>
      </c>
      <c r="C41" s="5" t="s">
        <v>18</v>
      </c>
      <c r="D41" s="5" t="s">
        <v>88</v>
      </c>
      <c r="E41" s="5" t="s">
        <v>323</v>
      </c>
      <c r="F41" s="5" t="s">
        <v>323</v>
      </c>
      <c r="G41" s="26">
        <v>5</v>
      </c>
      <c r="H41" s="26" t="s">
        <v>14</v>
      </c>
      <c r="I41" s="5" t="s">
        <v>109</v>
      </c>
      <c r="J41" s="120">
        <v>809.42</v>
      </c>
      <c r="K41" s="27">
        <f t="shared" ref="K41:K69" si="1">J41*G41</f>
        <v>4047.1</v>
      </c>
      <c r="L41" s="28"/>
    </row>
    <row r="42" spans="1:12" s="24" customFormat="1" ht="14.25" customHeight="1" thickBot="1" x14ac:dyDescent="0.3">
      <c r="A42" s="32"/>
      <c r="B42" s="33"/>
      <c r="C42" s="33"/>
      <c r="D42" s="33"/>
      <c r="E42" s="33"/>
      <c r="F42" s="33"/>
      <c r="G42" s="34">
        <v>50</v>
      </c>
      <c r="H42" s="34" t="s">
        <v>15</v>
      </c>
      <c r="I42" s="33" t="s">
        <v>103</v>
      </c>
      <c r="J42" s="214">
        <v>67.02</v>
      </c>
      <c r="K42" s="35">
        <f t="shared" si="1"/>
        <v>3351</v>
      </c>
      <c r="L42" s="36">
        <f>K42+K41</f>
        <v>7398.1</v>
      </c>
    </row>
    <row r="43" spans="1:12" s="24" customFormat="1" ht="15" customHeight="1" thickBot="1" x14ac:dyDescent="0.3">
      <c r="A43" s="21">
        <v>20</v>
      </c>
      <c r="B43" s="56" t="s">
        <v>46</v>
      </c>
      <c r="C43" s="7" t="s">
        <v>46</v>
      </c>
      <c r="D43" s="7" t="s">
        <v>89</v>
      </c>
      <c r="E43" s="7" t="s">
        <v>323</v>
      </c>
      <c r="F43" s="7" t="s">
        <v>354</v>
      </c>
      <c r="G43" s="22">
        <v>5</v>
      </c>
      <c r="H43" s="22" t="s">
        <v>14</v>
      </c>
      <c r="I43" s="7" t="s">
        <v>102</v>
      </c>
      <c r="J43" s="213">
        <v>714.05</v>
      </c>
      <c r="K43" s="70">
        <f t="shared" si="1"/>
        <v>3570.25</v>
      </c>
      <c r="L43" s="23">
        <v>3570.25</v>
      </c>
    </row>
    <row r="44" spans="1:12" s="24" customFormat="1" ht="28.5" customHeight="1" thickBot="1" x14ac:dyDescent="0.3">
      <c r="A44" s="21">
        <v>21</v>
      </c>
      <c r="B44" s="7" t="s">
        <v>92</v>
      </c>
      <c r="C44" s="7" t="s">
        <v>40</v>
      </c>
      <c r="D44" s="7" t="s">
        <v>83</v>
      </c>
      <c r="E44" s="7" t="s">
        <v>323</v>
      </c>
      <c r="F44" s="7" t="s">
        <v>323</v>
      </c>
      <c r="G44" s="22">
        <v>3</v>
      </c>
      <c r="H44" s="22" t="s">
        <v>14</v>
      </c>
      <c r="I44" s="7" t="s">
        <v>102</v>
      </c>
      <c r="J44" s="213">
        <v>714.05</v>
      </c>
      <c r="K44" s="9">
        <f t="shared" si="1"/>
        <v>2142.1499999999996</v>
      </c>
      <c r="L44" s="23">
        <v>2142.15</v>
      </c>
    </row>
    <row r="45" spans="1:12" s="24" customFormat="1" ht="20.25" customHeight="1" x14ac:dyDescent="0.25">
      <c r="A45" s="25">
        <v>22</v>
      </c>
      <c r="B45" s="5" t="s">
        <v>65</v>
      </c>
      <c r="C45" s="5" t="s">
        <v>69</v>
      </c>
      <c r="D45" s="5" t="s">
        <v>70</v>
      </c>
      <c r="E45" s="5" t="s">
        <v>323</v>
      </c>
      <c r="F45" s="5" t="s">
        <v>175</v>
      </c>
      <c r="G45" s="26">
        <v>2</v>
      </c>
      <c r="H45" s="26" t="s">
        <v>14</v>
      </c>
      <c r="I45" s="5" t="s">
        <v>102</v>
      </c>
      <c r="J45" s="120">
        <v>714.05</v>
      </c>
      <c r="K45" s="27">
        <f t="shared" si="1"/>
        <v>1428.1</v>
      </c>
      <c r="L45" s="28"/>
    </row>
    <row r="46" spans="1:12" s="24" customFormat="1" ht="15" customHeight="1" thickBot="1" x14ac:dyDescent="0.3">
      <c r="A46" s="32"/>
      <c r="B46" s="33"/>
      <c r="C46" s="33"/>
      <c r="D46" s="33"/>
      <c r="E46" s="33"/>
      <c r="F46" s="33"/>
      <c r="G46" s="34">
        <v>30</v>
      </c>
      <c r="H46" s="34" t="s">
        <v>15</v>
      </c>
      <c r="I46" s="33" t="s">
        <v>103</v>
      </c>
      <c r="J46" s="214">
        <v>67.02</v>
      </c>
      <c r="K46" s="35">
        <f t="shared" si="1"/>
        <v>2010.6</v>
      </c>
      <c r="L46" s="36">
        <f>K46+K45</f>
        <v>3438.7</v>
      </c>
    </row>
    <row r="47" spans="1:12" s="24" customFormat="1" ht="15" customHeight="1" thickBot="1" x14ac:dyDescent="0.3">
      <c r="A47" s="21">
        <v>23</v>
      </c>
      <c r="B47" s="7" t="s">
        <v>37</v>
      </c>
      <c r="C47" s="7" t="s">
        <v>62</v>
      </c>
      <c r="D47" s="7" t="s">
        <v>139</v>
      </c>
      <c r="E47" s="7" t="s">
        <v>323</v>
      </c>
      <c r="F47" s="7" t="s">
        <v>360</v>
      </c>
      <c r="G47" s="22">
        <v>5</v>
      </c>
      <c r="H47" s="22" t="s">
        <v>14</v>
      </c>
      <c r="I47" s="7" t="s">
        <v>102</v>
      </c>
      <c r="J47" s="213">
        <v>714.05</v>
      </c>
      <c r="K47" s="9">
        <f t="shared" si="1"/>
        <v>3570.25</v>
      </c>
      <c r="L47" s="23">
        <v>3570.25</v>
      </c>
    </row>
    <row r="48" spans="1:12" s="24" customFormat="1" ht="22.5" customHeight="1" x14ac:dyDescent="0.25">
      <c r="A48" s="25">
        <v>24</v>
      </c>
      <c r="B48" s="5" t="s">
        <v>18</v>
      </c>
      <c r="C48" s="5" t="s">
        <v>46</v>
      </c>
      <c r="D48" s="5" t="s">
        <v>75</v>
      </c>
      <c r="E48" s="5" t="s">
        <v>323</v>
      </c>
      <c r="F48" s="5" t="s">
        <v>332</v>
      </c>
      <c r="G48" s="26">
        <v>3</v>
      </c>
      <c r="H48" s="26" t="s">
        <v>14</v>
      </c>
      <c r="I48" s="5" t="s">
        <v>102</v>
      </c>
      <c r="J48" s="120">
        <v>714.05</v>
      </c>
      <c r="K48" s="27">
        <f t="shared" si="1"/>
        <v>2142.1499999999996</v>
      </c>
      <c r="L48" s="28"/>
    </row>
    <row r="49" spans="1:12" s="24" customFormat="1" ht="15" customHeight="1" thickBot="1" x14ac:dyDescent="0.3">
      <c r="A49" s="32"/>
      <c r="B49" s="33"/>
      <c r="C49" s="33"/>
      <c r="D49" s="33"/>
      <c r="E49" s="33"/>
      <c r="F49" s="33"/>
      <c r="G49" s="34">
        <v>40</v>
      </c>
      <c r="H49" s="34" t="s">
        <v>15</v>
      </c>
      <c r="I49" s="33" t="s">
        <v>103</v>
      </c>
      <c r="J49" s="214">
        <v>67.02</v>
      </c>
      <c r="K49" s="35">
        <f t="shared" si="1"/>
        <v>2680.7999999999997</v>
      </c>
      <c r="L49" s="36">
        <f>K49+K48</f>
        <v>4822.9499999999989</v>
      </c>
    </row>
    <row r="50" spans="1:12" s="24" customFormat="1" ht="15" customHeight="1" x14ac:dyDescent="0.25">
      <c r="A50" s="10">
        <v>25</v>
      </c>
      <c r="B50" s="11" t="s">
        <v>84</v>
      </c>
      <c r="C50" s="11" t="s">
        <v>66</v>
      </c>
      <c r="D50" s="11" t="s">
        <v>98</v>
      </c>
      <c r="E50" s="11" t="s">
        <v>323</v>
      </c>
      <c r="F50" s="11" t="s">
        <v>325</v>
      </c>
      <c r="G50" s="12">
        <v>3</v>
      </c>
      <c r="H50" s="12" t="s">
        <v>14</v>
      </c>
      <c r="I50" s="5" t="s">
        <v>102</v>
      </c>
      <c r="J50" s="116">
        <v>714.05</v>
      </c>
      <c r="K50" s="18">
        <f t="shared" si="1"/>
        <v>2142.1499999999996</v>
      </c>
      <c r="L50" s="61"/>
    </row>
    <row r="51" spans="1:12" s="13" customFormat="1" ht="15" customHeight="1" thickBot="1" x14ac:dyDescent="0.3">
      <c r="A51" s="14"/>
      <c r="B51" s="15"/>
      <c r="C51" s="15"/>
      <c r="D51" s="15"/>
      <c r="E51" s="15"/>
      <c r="F51" s="15"/>
      <c r="G51" s="16">
        <v>50</v>
      </c>
      <c r="H51" s="16" t="s">
        <v>15</v>
      </c>
      <c r="I51" s="33" t="s">
        <v>103</v>
      </c>
      <c r="J51" s="115">
        <v>67.02</v>
      </c>
      <c r="K51" s="20">
        <f t="shared" si="1"/>
        <v>3351</v>
      </c>
      <c r="L51" s="63">
        <f>K51+K50</f>
        <v>5493.15</v>
      </c>
    </row>
    <row r="52" spans="1:12" s="13" customFormat="1" ht="15" customHeight="1" x14ac:dyDescent="0.25">
      <c r="A52" s="10">
        <v>26</v>
      </c>
      <c r="B52" s="11" t="s">
        <v>65</v>
      </c>
      <c r="C52" s="11" t="s">
        <v>140</v>
      </c>
      <c r="D52" s="11" t="s">
        <v>141</v>
      </c>
      <c r="E52" s="11" t="s">
        <v>323</v>
      </c>
      <c r="F52" s="11" t="s">
        <v>323</v>
      </c>
      <c r="G52" s="12">
        <v>3</v>
      </c>
      <c r="H52" s="12" t="s">
        <v>14</v>
      </c>
      <c r="I52" s="5" t="s">
        <v>102</v>
      </c>
      <c r="J52" s="116">
        <v>714.05</v>
      </c>
      <c r="K52" s="18">
        <f t="shared" si="1"/>
        <v>2142.1499999999996</v>
      </c>
      <c r="L52" s="61"/>
    </row>
    <row r="53" spans="1:12" s="13" customFormat="1" ht="15" customHeight="1" thickBot="1" x14ac:dyDescent="0.3">
      <c r="A53" s="14"/>
      <c r="B53" s="15"/>
      <c r="C53" s="15"/>
      <c r="D53" s="15"/>
      <c r="E53" s="15"/>
      <c r="F53" s="15"/>
      <c r="G53" s="16">
        <v>40</v>
      </c>
      <c r="H53" s="16" t="s">
        <v>15</v>
      </c>
      <c r="I53" s="33" t="s">
        <v>103</v>
      </c>
      <c r="J53" s="115">
        <v>67.02</v>
      </c>
      <c r="K53" s="20">
        <f t="shared" si="1"/>
        <v>2680.7999999999997</v>
      </c>
      <c r="L53" s="63">
        <f>K53+K52</f>
        <v>4822.9499999999989</v>
      </c>
    </row>
    <row r="54" spans="1:12" s="13" customFormat="1" ht="15" customHeight="1" thickBot="1" x14ac:dyDescent="0.3">
      <c r="A54" s="21">
        <v>27</v>
      </c>
      <c r="B54" s="7" t="s">
        <v>18</v>
      </c>
      <c r="C54" s="7" t="s">
        <v>82</v>
      </c>
      <c r="D54" s="7" t="s">
        <v>153</v>
      </c>
      <c r="E54" s="7" t="s">
        <v>323</v>
      </c>
      <c r="F54" s="7" t="s">
        <v>357</v>
      </c>
      <c r="G54" s="22">
        <v>4</v>
      </c>
      <c r="H54" s="22" t="s">
        <v>14</v>
      </c>
      <c r="I54" s="7" t="s">
        <v>102</v>
      </c>
      <c r="J54" s="213">
        <v>714.05</v>
      </c>
      <c r="K54" s="9">
        <f t="shared" si="1"/>
        <v>2856.2</v>
      </c>
      <c r="L54" s="67">
        <v>2856.2</v>
      </c>
    </row>
    <row r="55" spans="1:12" s="13" customFormat="1" ht="27" customHeight="1" x14ac:dyDescent="0.25">
      <c r="A55" s="10">
        <v>28</v>
      </c>
      <c r="B55" s="11" t="s">
        <v>62</v>
      </c>
      <c r="C55" s="11" t="s">
        <v>37</v>
      </c>
      <c r="D55" s="11" t="s">
        <v>27</v>
      </c>
      <c r="E55" s="11" t="s">
        <v>323</v>
      </c>
      <c r="F55" s="11" t="s">
        <v>323</v>
      </c>
      <c r="G55" s="12">
        <v>3</v>
      </c>
      <c r="H55" s="12" t="s">
        <v>14</v>
      </c>
      <c r="I55" s="5" t="s">
        <v>102</v>
      </c>
      <c r="J55" s="116">
        <v>714.05</v>
      </c>
      <c r="K55" s="18">
        <f t="shared" si="1"/>
        <v>2142.1499999999996</v>
      </c>
      <c r="L55" s="61"/>
    </row>
    <row r="56" spans="1:12" s="13" customFormat="1" ht="15" customHeight="1" thickBot="1" x14ac:dyDescent="0.3">
      <c r="A56" s="14"/>
      <c r="B56" s="15"/>
      <c r="C56" s="15"/>
      <c r="D56" s="15"/>
      <c r="E56" s="15"/>
      <c r="F56" s="15"/>
      <c r="G56" s="16">
        <v>50</v>
      </c>
      <c r="H56" s="16" t="s">
        <v>15</v>
      </c>
      <c r="I56" s="33" t="s">
        <v>103</v>
      </c>
      <c r="J56" s="115">
        <v>67.02</v>
      </c>
      <c r="K56" s="20">
        <f t="shared" si="1"/>
        <v>3351</v>
      </c>
      <c r="L56" s="63">
        <f>K56+K55</f>
        <v>5493.15</v>
      </c>
    </row>
    <row r="57" spans="1:12" s="13" customFormat="1" ht="15" customHeight="1" x14ac:dyDescent="0.25">
      <c r="A57" s="10">
        <v>29</v>
      </c>
      <c r="B57" s="11" t="s">
        <v>100</v>
      </c>
      <c r="C57" s="11" t="s">
        <v>62</v>
      </c>
      <c r="D57" s="11" t="s">
        <v>64</v>
      </c>
      <c r="E57" s="11" t="s">
        <v>323</v>
      </c>
      <c r="F57" s="11" t="s">
        <v>359</v>
      </c>
      <c r="G57" s="12">
        <v>4</v>
      </c>
      <c r="H57" s="12" t="s">
        <v>14</v>
      </c>
      <c r="I57" s="5" t="s">
        <v>109</v>
      </c>
      <c r="J57" s="120">
        <v>809.42</v>
      </c>
      <c r="K57" s="18">
        <f t="shared" si="1"/>
        <v>3237.68</v>
      </c>
      <c r="L57" s="61"/>
    </row>
    <row r="58" spans="1:12" s="13" customFormat="1" ht="15" customHeight="1" thickBot="1" x14ac:dyDescent="0.3">
      <c r="A58" s="14"/>
      <c r="B58" s="15"/>
      <c r="C58" s="15"/>
      <c r="D58" s="15"/>
      <c r="E58" s="15"/>
      <c r="F58" s="15"/>
      <c r="G58" s="16">
        <v>50</v>
      </c>
      <c r="H58" s="16" t="s">
        <v>15</v>
      </c>
      <c r="I58" s="33" t="s">
        <v>103</v>
      </c>
      <c r="J58" s="214">
        <v>67.02</v>
      </c>
      <c r="K58" s="20">
        <f t="shared" si="1"/>
        <v>3351</v>
      </c>
      <c r="L58" s="63">
        <f>K58+K57</f>
        <v>6588.68</v>
      </c>
    </row>
    <row r="59" spans="1:12" s="13" customFormat="1" ht="15" customHeight="1" thickBot="1" x14ac:dyDescent="0.3">
      <c r="A59" s="21">
        <v>30</v>
      </c>
      <c r="B59" s="7" t="s">
        <v>37</v>
      </c>
      <c r="C59" s="7" t="s">
        <v>37</v>
      </c>
      <c r="D59" s="7" t="s">
        <v>27</v>
      </c>
      <c r="E59" s="7" t="s">
        <v>323</v>
      </c>
      <c r="F59" s="7" t="s">
        <v>358</v>
      </c>
      <c r="G59" s="22">
        <v>5</v>
      </c>
      <c r="H59" s="22" t="s">
        <v>14</v>
      </c>
      <c r="I59" s="7" t="s">
        <v>102</v>
      </c>
      <c r="J59" s="213">
        <v>714.05</v>
      </c>
      <c r="K59" s="9">
        <f t="shared" si="1"/>
        <v>3570.25</v>
      </c>
      <c r="L59" s="23">
        <v>3570.25</v>
      </c>
    </row>
    <row r="60" spans="1:12" s="24" customFormat="1" ht="27.75" customHeight="1" x14ac:dyDescent="0.25">
      <c r="A60" s="25">
        <v>31</v>
      </c>
      <c r="B60" s="5" t="s">
        <v>71</v>
      </c>
      <c r="C60" s="5" t="s">
        <v>136</v>
      </c>
      <c r="D60" s="5" t="s">
        <v>64</v>
      </c>
      <c r="E60" s="5" t="s">
        <v>323</v>
      </c>
      <c r="F60" s="5" t="s">
        <v>323</v>
      </c>
      <c r="G60" s="26">
        <v>3</v>
      </c>
      <c r="H60" s="26" t="s">
        <v>14</v>
      </c>
      <c r="I60" s="5" t="s">
        <v>102</v>
      </c>
      <c r="J60" s="120">
        <v>714.05</v>
      </c>
      <c r="K60" s="27">
        <f t="shared" si="1"/>
        <v>2142.1499999999996</v>
      </c>
      <c r="L60" s="28"/>
    </row>
    <row r="61" spans="1:12" s="24" customFormat="1" ht="15" customHeight="1" thickBot="1" x14ac:dyDescent="0.3">
      <c r="A61" s="32"/>
      <c r="B61" s="33"/>
      <c r="C61" s="33"/>
      <c r="D61" s="33"/>
      <c r="E61" s="33"/>
      <c r="F61" s="33"/>
      <c r="G61" s="34">
        <v>40</v>
      </c>
      <c r="H61" s="34" t="s">
        <v>15</v>
      </c>
      <c r="I61" s="33" t="s">
        <v>103</v>
      </c>
      <c r="J61" s="214">
        <v>67.02</v>
      </c>
      <c r="K61" s="35">
        <f t="shared" si="1"/>
        <v>2680.7999999999997</v>
      </c>
      <c r="L61" s="36">
        <f>K61+K60</f>
        <v>4822.9499999999989</v>
      </c>
    </row>
    <row r="62" spans="1:12" s="24" customFormat="1" ht="15" customHeight="1" x14ac:dyDescent="0.25">
      <c r="A62" s="29">
        <v>32</v>
      </c>
      <c r="B62" s="8" t="s">
        <v>46</v>
      </c>
      <c r="C62" s="8" t="s">
        <v>62</v>
      </c>
      <c r="D62" s="8" t="s">
        <v>716</v>
      </c>
      <c r="E62" s="8" t="s">
        <v>323</v>
      </c>
      <c r="F62" s="8" t="s">
        <v>717</v>
      </c>
      <c r="G62" s="26">
        <v>3</v>
      </c>
      <c r="H62" s="26" t="s">
        <v>14</v>
      </c>
      <c r="I62" s="5" t="s">
        <v>102</v>
      </c>
      <c r="J62" s="120">
        <v>714.05</v>
      </c>
      <c r="K62" s="27">
        <f t="shared" si="1"/>
        <v>2142.1499999999996</v>
      </c>
      <c r="L62" s="28"/>
    </row>
    <row r="63" spans="1:12" s="24" customFormat="1" ht="15" customHeight="1" thickBot="1" x14ac:dyDescent="0.3">
      <c r="A63" s="29"/>
      <c r="B63" s="8"/>
      <c r="C63" s="8"/>
      <c r="D63" s="8"/>
      <c r="E63" s="8"/>
      <c r="F63" s="8"/>
      <c r="G63" s="34">
        <v>50</v>
      </c>
      <c r="H63" s="34" t="s">
        <v>15</v>
      </c>
      <c r="I63" s="33" t="s">
        <v>103</v>
      </c>
      <c r="J63" s="214">
        <v>67.02</v>
      </c>
      <c r="K63" s="35">
        <f t="shared" si="1"/>
        <v>3351</v>
      </c>
      <c r="L63" s="36">
        <f>K63+K62</f>
        <v>5493.15</v>
      </c>
    </row>
    <row r="64" spans="1:12" s="24" customFormat="1" ht="15" customHeight="1" x14ac:dyDescent="0.25">
      <c r="A64" s="25">
        <v>33</v>
      </c>
      <c r="B64" s="5" t="s">
        <v>138</v>
      </c>
      <c r="C64" s="5" t="s">
        <v>63</v>
      </c>
      <c r="D64" s="5" t="s">
        <v>35</v>
      </c>
      <c r="E64" s="5" t="s">
        <v>355</v>
      </c>
      <c r="F64" s="5" t="s">
        <v>356</v>
      </c>
      <c r="G64" s="26">
        <v>2</v>
      </c>
      <c r="H64" s="26" t="s">
        <v>14</v>
      </c>
      <c r="I64" s="5" t="s">
        <v>163</v>
      </c>
      <c r="J64" s="120">
        <v>809.42</v>
      </c>
      <c r="K64" s="27">
        <f t="shared" si="1"/>
        <v>1618.84</v>
      </c>
      <c r="L64" s="28"/>
    </row>
    <row r="65" spans="1:12" s="24" customFormat="1" ht="15" customHeight="1" thickBot="1" x14ac:dyDescent="0.3">
      <c r="A65" s="32"/>
      <c r="B65" s="33"/>
      <c r="C65" s="33"/>
      <c r="D65" s="33"/>
      <c r="E65" s="33"/>
      <c r="F65" s="33"/>
      <c r="G65" s="34">
        <v>50</v>
      </c>
      <c r="H65" s="34" t="s">
        <v>15</v>
      </c>
      <c r="I65" s="33" t="s">
        <v>103</v>
      </c>
      <c r="J65" s="214">
        <v>67.02</v>
      </c>
      <c r="K65" s="35">
        <f t="shared" si="1"/>
        <v>3351</v>
      </c>
      <c r="L65" s="36">
        <f>K65+K64</f>
        <v>4969.84</v>
      </c>
    </row>
    <row r="66" spans="1:12" s="24" customFormat="1" ht="15" customHeight="1" x14ac:dyDescent="0.25">
      <c r="A66" s="10">
        <v>34</v>
      </c>
      <c r="B66" s="11" t="s">
        <v>100</v>
      </c>
      <c r="C66" s="11" t="s">
        <v>77</v>
      </c>
      <c r="D66" s="11" t="s">
        <v>144</v>
      </c>
      <c r="E66" s="11" t="s">
        <v>336</v>
      </c>
      <c r="F66" s="11" t="s">
        <v>366</v>
      </c>
      <c r="G66" s="12">
        <v>25</v>
      </c>
      <c r="H66" s="12" t="s">
        <v>15</v>
      </c>
      <c r="I66" s="11" t="s">
        <v>103</v>
      </c>
      <c r="J66" s="116">
        <v>67.02</v>
      </c>
      <c r="K66" s="18">
        <f t="shared" si="1"/>
        <v>1675.5</v>
      </c>
      <c r="L66" s="61"/>
    </row>
    <row r="67" spans="1:12" s="2" customFormat="1" ht="15" customHeight="1" thickBot="1" x14ac:dyDescent="0.3">
      <c r="A67" s="14"/>
      <c r="B67" s="15"/>
      <c r="C67" s="15"/>
      <c r="D67" s="15"/>
      <c r="E67" s="15"/>
      <c r="F67" s="15"/>
      <c r="G67" s="16">
        <v>2</v>
      </c>
      <c r="H67" s="16" t="s">
        <v>14</v>
      </c>
      <c r="I67" s="15" t="s">
        <v>109</v>
      </c>
      <c r="J67" s="115">
        <v>809.42</v>
      </c>
      <c r="K67" s="20">
        <f t="shared" si="1"/>
        <v>1618.84</v>
      </c>
      <c r="L67" s="63">
        <f>K67+K66</f>
        <v>3294.34</v>
      </c>
    </row>
    <row r="68" spans="1:12" s="2" customFormat="1" ht="15" customHeight="1" thickBot="1" x14ac:dyDescent="0.3">
      <c r="A68" s="21">
        <v>35</v>
      </c>
      <c r="B68" s="7" t="s">
        <v>47</v>
      </c>
      <c r="C68" s="7" t="s">
        <v>65</v>
      </c>
      <c r="D68" s="7" t="s">
        <v>147</v>
      </c>
      <c r="E68" s="7" t="s">
        <v>336</v>
      </c>
      <c r="F68" s="7" t="s">
        <v>370</v>
      </c>
      <c r="G68" s="22">
        <v>2</v>
      </c>
      <c r="H68" s="22" t="s">
        <v>14</v>
      </c>
      <c r="I68" s="7" t="s">
        <v>102</v>
      </c>
      <c r="J68" s="213">
        <v>714.05</v>
      </c>
      <c r="K68" s="9">
        <f t="shared" si="1"/>
        <v>1428.1</v>
      </c>
      <c r="L68" s="23">
        <v>1428.1</v>
      </c>
    </row>
    <row r="69" spans="1:12" s="24" customFormat="1" ht="30" customHeight="1" thickBot="1" x14ac:dyDescent="0.3">
      <c r="A69" s="21">
        <v>36</v>
      </c>
      <c r="B69" s="7" t="s">
        <v>60</v>
      </c>
      <c r="C69" s="7" t="s">
        <v>37</v>
      </c>
      <c r="D69" s="7" t="s">
        <v>152</v>
      </c>
      <c r="E69" s="7" t="s">
        <v>336</v>
      </c>
      <c r="F69" s="7" t="s">
        <v>368</v>
      </c>
      <c r="G69" s="22">
        <v>4</v>
      </c>
      <c r="H69" s="22" t="s">
        <v>14</v>
      </c>
      <c r="I69" s="7" t="s">
        <v>102</v>
      </c>
      <c r="J69" s="213">
        <v>714.05</v>
      </c>
      <c r="K69" s="9">
        <f t="shared" si="1"/>
        <v>2856.2</v>
      </c>
      <c r="L69" s="23">
        <v>2856.2</v>
      </c>
    </row>
    <row r="70" spans="1:12" s="13" customFormat="1" ht="15" customHeight="1" x14ac:dyDescent="0.25">
      <c r="A70" s="10">
        <v>37</v>
      </c>
      <c r="B70" s="11" t="s">
        <v>72</v>
      </c>
      <c r="C70" s="11" t="s">
        <v>16</v>
      </c>
      <c r="D70" s="11" t="s">
        <v>43</v>
      </c>
      <c r="E70" s="11" t="s">
        <v>320</v>
      </c>
      <c r="F70" s="11" t="s">
        <v>365</v>
      </c>
      <c r="G70" s="12">
        <v>3</v>
      </c>
      <c r="H70" s="12" t="s">
        <v>14</v>
      </c>
      <c r="I70" s="11" t="s">
        <v>102</v>
      </c>
      <c r="J70" s="116">
        <v>714.05</v>
      </c>
      <c r="K70" s="18">
        <f t="shared" ref="K70:K103" si="2">J70*G70</f>
        <v>2142.1499999999996</v>
      </c>
      <c r="L70" s="61"/>
    </row>
    <row r="71" spans="1:12" s="13" customFormat="1" ht="15" customHeight="1" thickBot="1" x14ac:dyDescent="0.3">
      <c r="A71" s="14"/>
      <c r="B71" s="15"/>
      <c r="C71" s="15"/>
      <c r="D71" s="15"/>
      <c r="E71" s="15"/>
      <c r="F71" s="15"/>
      <c r="G71" s="16">
        <v>40</v>
      </c>
      <c r="H71" s="16" t="s">
        <v>15</v>
      </c>
      <c r="I71" s="15" t="s">
        <v>103</v>
      </c>
      <c r="J71" s="115">
        <v>67.02</v>
      </c>
      <c r="K71" s="20">
        <f t="shared" si="2"/>
        <v>2680.7999999999997</v>
      </c>
      <c r="L71" s="63">
        <f>K71+K70</f>
        <v>4822.9499999999989</v>
      </c>
    </row>
    <row r="72" spans="1:12" s="13" customFormat="1" ht="15" customHeight="1" x14ac:dyDescent="0.25">
      <c r="A72" s="10">
        <v>38</v>
      </c>
      <c r="B72" s="11" t="s">
        <v>10</v>
      </c>
      <c r="C72" s="11" t="s">
        <v>16</v>
      </c>
      <c r="D72" s="11" t="s">
        <v>29</v>
      </c>
      <c r="E72" s="11" t="s">
        <v>320</v>
      </c>
      <c r="F72" s="11" t="s">
        <v>369</v>
      </c>
      <c r="G72" s="12">
        <v>4</v>
      </c>
      <c r="H72" s="12" t="s">
        <v>14</v>
      </c>
      <c r="I72" s="11" t="s">
        <v>109</v>
      </c>
      <c r="J72" s="116">
        <v>809.42</v>
      </c>
      <c r="K72" s="18">
        <f t="shared" si="2"/>
        <v>3237.68</v>
      </c>
      <c r="L72" s="61"/>
    </row>
    <row r="73" spans="1:12" s="2" customFormat="1" ht="15" customHeight="1" thickBot="1" x14ac:dyDescent="0.3">
      <c r="A73" s="14"/>
      <c r="B73" s="15"/>
      <c r="C73" s="15"/>
      <c r="D73" s="15"/>
      <c r="E73" s="15"/>
      <c r="F73" s="15"/>
      <c r="G73" s="16">
        <v>3</v>
      </c>
      <c r="H73" s="16" t="s">
        <v>14</v>
      </c>
      <c r="I73" s="15" t="s">
        <v>143</v>
      </c>
      <c r="J73" s="115">
        <v>714.05</v>
      </c>
      <c r="K73" s="20">
        <f t="shared" si="2"/>
        <v>2142.1499999999996</v>
      </c>
      <c r="L73" s="63">
        <f>K73+K72</f>
        <v>5379.83</v>
      </c>
    </row>
    <row r="74" spans="1:12" s="2" customFormat="1" ht="15" customHeight="1" thickBot="1" x14ac:dyDescent="0.3">
      <c r="A74" s="21">
        <v>39</v>
      </c>
      <c r="B74" s="7" t="s">
        <v>145</v>
      </c>
      <c r="C74" s="7" t="s">
        <v>72</v>
      </c>
      <c r="D74" s="7" t="s">
        <v>146</v>
      </c>
      <c r="E74" s="7" t="s">
        <v>320</v>
      </c>
      <c r="F74" s="7" t="s">
        <v>334</v>
      </c>
      <c r="G74" s="22">
        <v>5</v>
      </c>
      <c r="H74" s="22" t="s">
        <v>14</v>
      </c>
      <c r="I74" s="7" t="s">
        <v>102</v>
      </c>
      <c r="J74" s="213">
        <v>714.05</v>
      </c>
      <c r="K74" s="9">
        <f t="shared" si="2"/>
        <v>3570.25</v>
      </c>
      <c r="L74" s="23">
        <v>3570.25</v>
      </c>
    </row>
    <row r="75" spans="1:12" s="2" customFormat="1" ht="15" customHeight="1" thickBot="1" x14ac:dyDescent="0.3">
      <c r="A75" s="21">
        <v>40</v>
      </c>
      <c r="B75" s="7" t="s">
        <v>28</v>
      </c>
      <c r="C75" s="7" t="s">
        <v>47</v>
      </c>
      <c r="D75" s="7" t="s">
        <v>32</v>
      </c>
      <c r="E75" s="7" t="s">
        <v>320</v>
      </c>
      <c r="F75" s="7" t="s">
        <v>372</v>
      </c>
      <c r="G75" s="22">
        <v>4</v>
      </c>
      <c r="H75" s="22" t="s">
        <v>14</v>
      </c>
      <c r="I75" s="7" t="s">
        <v>102</v>
      </c>
      <c r="J75" s="213">
        <v>714.05</v>
      </c>
      <c r="K75" s="9">
        <f t="shared" si="2"/>
        <v>2856.2</v>
      </c>
      <c r="L75" s="23">
        <v>2856.2</v>
      </c>
    </row>
    <row r="76" spans="1:12" s="2" customFormat="1" ht="15" customHeight="1" x14ac:dyDescent="0.25">
      <c r="A76" s="25">
        <v>41</v>
      </c>
      <c r="B76" s="5" t="s">
        <v>28</v>
      </c>
      <c r="C76" s="5" t="s">
        <v>16</v>
      </c>
      <c r="D76" s="5" t="s">
        <v>74</v>
      </c>
      <c r="E76" s="5" t="s">
        <v>320</v>
      </c>
      <c r="F76" s="5" t="s">
        <v>321</v>
      </c>
      <c r="G76" s="26">
        <v>25</v>
      </c>
      <c r="H76" s="26" t="s">
        <v>15</v>
      </c>
      <c r="I76" s="5" t="s">
        <v>103</v>
      </c>
      <c r="J76" s="120">
        <v>67.02</v>
      </c>
      <c r="K76" s="27">
        <f t="shared" si="2"/>
        <v>1675.5</v>
      </c>
      <c r="L76" s="28"/>
    </row>
    <row r="77" spans="1:12" s="8" customFormat="1" ht="15" customHeight="1" thickBot="1" x14ac:dyDescent="0.3">
      <c r="A77" s="32"/>
      <c r="B77" s="33"/>
      <c r="C77" s="33"/>
      <c r="D77" s="33"/>
      <c r="E77" s="33"/>
      <c r="F77" s="33"/>
      <c r="G77" s="34">
        <v>2</v>
      </c>
      <c r="H77" s="34" t="s">
        <v>14</v>
      </c>
      <c r="I77" s="33" t="s">
        <v>109</v>
      </c>
      <c r="J77" s="214">
        <v>809.42</v>
      </c>
      <c r="K77" s="35">
        <f t="shared" si="2"/>
        <v>1618.84</v>
      </c>
      <c r="L77" s="36">
        <f>K76+K77</f>
        <v>3294.34</v>
      </c>
    </row>
    <row r="78" spans="1:12" s="2" customFormat="1" ht="15" customHeight="1" thickBot="1" x14ac:dyDescent="0.3">
      <c r="A78" s="21">
        <v>41</v>
      </c>
      <c r="B78" s="7" t="s">
        <v>28</v>
      </c>
      <c r="C78" s="7" t="s">
        <v>16</v>
      </c>
      <c r="D78" s="7" t="s">
        <v>74</v>
      </c>
      <c r="E78" s="7" t="s">
        <v>320</v>
      </c>
      <c r="F78" s="7" t="s">
        <v>321</v>
      </c>
      <c r="G78" s="22">
        <v>1</v>
      </c>
      <c r="H78" s="22" t="s">
        <v>15</v>
      </c>
      <c r="I78" s="7" t="s">
        <v>149</v>
      </c>
      <c r="J78" s="213">
        <v>2549.33</v>
      </c>
      <c r="K78" s="9">
        <f t="shared" si="2"/>
        <v>2549.33</v>
      </c>
      <c r="L78" s="23">
        <v>2549.33</v>
      </c>
    </row>
    <row r="79" spans="1:12" s="2" customFormat="1" ht="15" customHeight="1" thickBot="1" x14ac:dyDescent="0.3">
      <c r="A79" s="32">
        <v>42</v>
      </c>
      <c r="B79" s="33" t="s">
        <v>100</v>
      </c>
      <c r="C79" s="33" t="s">
        <v>77</v>
      </c>
      <c r="D79" s="33" t="s">
        <v>78</v>
      </c>
      <c r="E79" s="33" t="s">
        <v>320</v>
      </c>
      <c r="F79" s="33" t="s">
        <v>367</v>
      </c>
      <c r="G79" s="34">
        <v>5</v>
      </c>
      <c r="H79" s="34" t="s">
        <v>14</v>
      </c>
      <c r="I79" s="33" t="s">
        <v>102</v>
      </c>
      <c r="J79" s="214">
        <v>714.05</v>
      </c>
      <c r="K79" s="35">
        <f t="shared" si="2"/>
        <v>3570.25</v>
      </c>
      <c r="L79" s="36">
        <v>3570.25</v>
      </c>
    </row>
    <row r="80" spans="1:12" s="2" customFormat="1" ht="15" customHeight="1" x14ac:dyDescent="0.25">
      <c r="A80" s="25">
        <v>43</v>
      </c>
      <c r="B80" s="5" t="s">
        <v>16</v>
      </c>
      <c r="C80" s="5" t="s">
        <v>77</v>
      </c>
      <c r="D80" s="5" t="s">
        <v>79</v>
      </c>
      <c r="E80" s="5" t="s">
        <v>320</v>
      </c>
      <c r="F80" s="5" t="s">
        <v>344</v>
      </c>
      <c r="G80" s="26">
        <v>4</v>
      </c>
      <c r="H80" s="26" t="s">
        <v>14</v>
      </c>
      <c r="I80" s="5" t="s">
        <v>109</v>
      </c>
      <c r="J80" s="120">
        <v>809.42</v>
      </c>
      <c r="K80" s="27">
        <f t="shared" si="2"/>
        <v>3237.68</v>
      </c>
      <c r="L80" s="28"/>
    </row>
    <row r="81" spans="1:12" s="2" customFormat="1" ht="15" customHeight="1" thickBot="1" x14ac:dyDescent="0.3">
      <c r="A81" s="32"/>
      <c r="B81" s="33"/>
      <c r="C81" s="33"/>
      <c r="D81" s="33"/>
      <c r="E81" s="33"/>
      <c r="F81" s="33"/>
      <c r="G81" s="34">
        <v>50</v>
      </c>
      <c r="H81" s="34" t="s">
        <v>15</v>
      </c>
      <c r="I81" s="33" t="s">
        <v>103</v>
      </c>
      <c r="J81" s="214">
        <v>67.02</v>
      </c>
      <c r="K81" s="35">
        <f t="shared" si="2"/>
        <v>3351</v>
      </c>
      <c r="L81" s="36">
        <f>K81+K80</f>
        <v>6588.68</v>
      </c>
    </row>
    <row r="82" spans="1:12" s="8" customFormat="1" ht="15" customHeight="1" thickBot="1" x14ac:dyDescent="0.3">
      <c r="A82" s="21">
        <v>44</v>
      </c>
      <c r="B82" s="7" t="s">
        <v>44</v>
      </c>
      <c r="C82" s="7" t="s">
        <v>10</v>
      </c>
      <c r="D82" s="7" t="s">
        <v>48</v>
      </c>
      <c r="E82" s="7" t="s">
        <v>320</v>
      </c>
      <c r="F82" s="7" t="s">
        <v>364</v>
      </c>
      <c r="G82" s="22">
        <v>5</v>
      </c>
      <c r="H82" s="22" t="s">
        <v>14</v>
      </c>
      <c r="I82" s="7" t="s">
        <v>102</v>
      </c>
      <c r="J82" s="213">
        <v>714.05</v>
      </c>
      <c r="K82" s="9">
        <f t="shared" si="2"/>
        <v>3570.25</v>
      </c>
      <c r="L82" s="23">
        <v>3570.25</v>
      </c>
    </row>
    <row r="83" spans="1:12" s="8" customFormat="1" ht="15" customHeight="1" thickBot="1" x14ac:dyDescent="0.3">
      <c r="A83" s="136">
        <v>45</v>
      </c>
      <c r="B83" s="135" t="s">
        <v>490</v>
      </c>
      <c r="C83" s="135" t="s">
        <v>45</v>
      </c>
      <c r="D83" s="135" t="s">
        <v>491</v>
      </c>
      <c r="E83" s="135" t="s">
        <v>320</v>
      </c>
      <c r="F83" s="135" t="s">
        <v>201</v>
      </c>
      <c r="G83" s="75">
        <v>4</v>
      </c>
      <c r="H83" s="75" t="s">
        <v>14</v>
      </c>
      <c r="I83" s="135" t="s">
        <v>109</v>
      </c>
      <c r="J83" s="213">
        <v>809.42</v>
      </c>
      <c r="K83" s="9">
        <f t="shared" si="2"/>
        <v>3237.68</v>
      </c>
      <c r="L83" s="23">
        <f>K83</f>
        <v>3237.68</v>
      </c>
    </row>
    <row r="84" spans="1:12" s="8" customFormat="1" ht="15" customHeight="1" x14ac:dyDescent="0.25">
      <c r="A84" s="138">
        <v>46</v>
      </c>
      <c r="B84" s="102" t="s">
        <v>73</v>
      </c>
      <c r="C84" s="102" t="s">
        <v>37</v>
      </c>
      <c r="D84" s="102" t="s">
        <v>30</v>
      </c>
      <c r="E84" s="102" t="s">
        <v>320</v>
      </c>
      <c r="F84" s="102" t="s">
        <v>492</v>
      </c>
      <c r="G84" s="97">
        <v>3</v>
      </c>
      <c r="H84" s="97" t="s">
        <v>14</v>
      </c>
      <c r="I84" s="102" t="s">
        <v>109</v>
      </c>
      <c r="J84" s="120">
        <v>809.42</v>
      </c>
      <c r="K84" s="27">
        <f t="shared" si="2"/>
        <v>2428.2599999999998</v>
      </c>
      <c r="L84" s="28"/>
    </row>
    <row r="85" spans="1:12" s="50" customFormat="1" ht="15" customHeight="1" thickBot="1" x14ac:dyDescent="0.3">
      <c r="A85" s="137"/>
      <c r="B85" s="99"/>
      <c r="C85" s="99"/>
      <c r="D85" s="99"/>
      <c r="E85" s="99"/>
      <c r="F85" s="99"/>
      <c r="G85" s="100">
        <v>45</v>
      </c>
      <c r="H85" s="100" t="s">
        <v>493</v>
      </c>
      <c r="I85" s="99" t="s">
        <v>103</v>
      </c>
      <c r="J85" s="214">
        <v>67.02</v>
      </c>
      <c r="K85" s="35">
        <f t="shared" si="2"/>
        <v>3015.8999999999996</v>
      </c>
      <c r="L85" s="36">
        <f>K85+K84</f>
        <v>5444.16</v>
      </c>
    </row>
    <row r="86" spans="1:12" s="50" customFormat="1" ht="15" customHeight="1" x14ac:dyDescent="0.25">
      <c r="A86" s="138">
        <v>47</v>
      </c>
      <c r="B86" s="102" t="s">
        <v>494</v>
      </c>
      <c r="C86" s="102" t="s">
        <v>224</v>
      </c>
      <c r="D86" s="102" t="s">
        <v>495</v>
      </c>
      <c r="E86" s="102" t="s">
        <v>320</v>
      </c>
      <c r="F86" s="102" t="s">
        <v>340</v>
      </c>
      <c r="G86" s="97">
        <v>2</v>
      </c>
      <c r="H86" s="97" t="s">
        <v>14</v>
      </c>
      <c r="I86" s="102" t="s">
        <v>102</v>
      </c>
      <c r="J86" s="120">
        <v>714.05</v>
      </c>
      <c r="K86" s="27">
        <f t="shared" si="2"/>
        <v>1428.1</v>
      </c>
      <c r="L86" s="28"/>
    </row>
    <row r="87" spans="1:12" s="50" customFormat="1" ht="15" customHeight="1" thickBot="1" x14ac:dyDescent="0.3">
      <c r="A87" s="137"/>
      <c r="B87" s="99"/>
      <c r="C87" s="99"/>
      <c r="D87" s="99"/>
      <c r="E87" s="99"/>
      <c r="F87" s="99"/>
      <c r="G87" s="100">
        <v>40</v>
      </c>
      <c r="H87" s="100" t="s">
        <v>493</v>
      </c>
      <c r="I87" s="99" t="s">
        <v>103</v>
      </c>
      <c r="J87" s="214">
        <v>67.02</v>
      </c>
      <c r="K87" s="35">
        <f t="shared" si="2"/>
        <v>2680.7999999999997</v>
      </c>
      <c r="L87" s="36">
        <f>K87+K86</f>
        <v>4108.8999999999996</v>
      </c>
    </row>
    <row r="88" spans="1:12" s="50" customFormat="1" ht="15" customHeight="1" x14ac:dyDescent="0.25">
      <c r="A88" s="138">
        <v>48</v>
      </c>
      <c r="B88" s="102" t="s">
        <v>441</v>
      </c>
      <c r="C88" s="102" t="s">
        <v>46</v>
      </c>
      <c r="D88" s="102" t="s">
        <v>496</v>
      </c>
      <c r="E88" s="102" t="s">
        <v>320</v>
      </c>
      <c r="F88" s="102" t="s">
        <v>320</v>
      </c>
      <c r="G88" s="97">
        <v>4</v>
      </c>
      <c r="H88" s="97" t="s">
        <v>14</v>
      </c>
      <c r="I88" s="102" t="s">
        <v>102</v>
      </c>
      <c r="J88" s="120">
        <v>714.05</v>
      </c>
      <c r="K88" s="27">
        <f t="shared" si="2"/>
        <v>2856.2</v>
      </c>
      <c r="L88" s="28"/>
    </row>
    <row r="89" spans="1:12" s="50" customFormat="1" ht="15" customHeight="1" thickBot="1" x14ac:dyDescent="0.3">
      <c r="A89" s="137"/>
      <c r="B89" s="99"/>
      <c r="C89" s="99"/>
      <c r="D89" s="99"/>
      <c r="E89" s="99"/>
      <c r="F89" s="99"/>
      <c r="G89" s="100">
        <v>50</v>
      </c>
      <c r="H89" s="100" t="s">
        <v>493</v>
      </c>
      <c r="I89" s="99" t="s">
        <v>103</v>
      </c>
      <c r="J89" s="214">
        <v>67.02</v>
      </c>
      <c r="K89" s="35">
        <f t="shared" si="2"/>
        <v>3351</v>
      </c>
      <c r="L89" s="36">
        <f>K89+K88</f>
        <v>6207.2</v>
      </c>
    </row>
    <row r="90" spans="1:12" s="50" customFormat="1" ht="15" customHeight="1" thickBot="1" x14ac:dyDescent="0.3">
      <c r="A90" s="137">
        <v>49</v>
      </c>
      <c r="B90" s="99" t="s">
        <v>73</v>
      </c>
      <c r="C90" s="99" t="s">
        <v>16</v>
      </c>
      <c r="D90" s="99" t="s">
        <v>497</v>
      </c>
      <c r="E90" s="99" t="s">
        <v>320</v>
      </c>
      <c r="F90" s="99" t="s">
        <v>320</v>
      </c>
      <c r="G90" s="100">
        <v>4</v>
      </c>
      <c r="H90" s="100" t="s">
        <v>14</v>
      </c>
      <c r="I90" s="99" t="s">
        <v>102</v>
      </c>
      <c r="J90" s="213">
        <v>714.05</v>
      </c>
      <c r="K90" s="9">
        <f t="shared" si="2"/>
        <v>2856.2</v>
      </c>
      <c r="L90" s="23">
        <f>K90</f>
        <v>2856.2</v>
      </c>
    </row>
    <row r="91" spans="1:12" s="50" customFormat="1" ht="15" customHeight="1" thickBot="1" x14ac:dyDescent="0.3">
      <c r="A91" s="137">
        <v>50</v>
      </c>
      <c r="B91" s="101" t="s">
        <v>498</v>
      </c>
      <c r="C91" s="101" t="s">
        <v>47</v>
      </c>
      <c r="D91" s="101" t="s">
        <v>256</v>
      </c>
      <c r="E91" s="101" t="s">
        <v>320</v>
      </c>
      <c r="F91" s="101" t="s">
        <v>485</v>
      </c>
      <c r="G91" s="100">
        <v>4</v>
      </c>
      <c r="H91" s="100" t="s">
        <v>14</v>
      </c>
      <c r="I91" s="101" t="s">
        <v>102</v>
      </c>
      <c r="J91" s="215">
        <v>714.05</v>
      </c>
      <c r="K91" s="71">
        <f t="shared" si="2"/>
        <v>2856.2</v>
      </c>
      <c r="L91" s="72">
        <f>K91</f>
        <v>2856.2</v>
      </c>
    </row>
    <row r="92" spans="1:12" s="50" customFormat="1" ht="15" customHeight="1" thickBot="1" x14ac:dyDescent="0.3">
      <c r="A92" s="137">
        <v>51</v>
      </c>
      <c r="B92" s="99" t="s">
        <v>148</v>
      </c>
      <c r="C92" s="99" t="s">
        <v>87</v>
      </c>
      <c r="D92" s="99" t="s">
        <v>139</v>
      </c>
      <c r="E92" s="99" t="s">
        <v>333</v>
      </c>
      <c r="F92" s="99" t="s">
        <v>334</v>
      </c>
      <c r="G92" s="100">
        <v>4</v>
      </c>
      <c r="H92" s="100" t="s">
        <v>14</v>
      </c>
      <c r="I92" s="99" t="s">
        <v>102</v>
      </c>
      <c r="J92" s="213">
        <v>714.05</v>
      </c>
      <c r="K92" s="9">
        <f t="shared" si="2"/>
        <v>2856.2</v>
      </c>
      <c r="L92" s="23">
        <v>2856.2</v>
      </c>
    </row>
    <row r="93" spans="1:12" s="54" customFormat="1" ht="15" customHeight="1" thickBot="1" x14ac:dyDescent="0.3">
      <c r="A93" s="137">
        <v>52</v>
      </c>
      <c r="B93" s="99" t="s">
        <v>145</v>
      </c>
      <c r="C93" s="99" t="s">
        <v>150</v>
      </c>
      <c r="D93" s="99" t="s">
        <v>151</v>
      </c>
      <c r="E93" s="99" t="s">
        <v>333</v>
      </c>
      <c r="F93" s="99" t="s">
        <v>333</v>
      </c>
      <c r="G93" s="100">
        <v>5</v>
      </c>
      <c r="H93" s="100" t="s">
        <v>14</v>
      </c>
      <c r="I93" s="99" t="s">
        <v>109</v>
      </c>
      <c r="J93" s="213">
        <v>809.42</v>
      </c>
      <c r="K93" s="9">
        <f t="shared" si="2"/>
        <v>4047.1</v>
      </c>
      <c r="L93" s="23">
        <v>4047.1</v>
      </c>
    </row>
    <row r="94" spans="1:12" s="2" customFormat="1" ht="15" customHeight="1" thickBot="1" x14ac:dyDescent="0.3">
      <c r="A94" s="137">
        <v>53</v>
      </c>
      <c r="B94" s="99" t="s">
        <v>499</v>
      </c>
      <c r="C94" s="99" t="s">
        <v>500</v>
      </c>
      <c r="D94" s="99" t="s">
        <v>501</v>
      </c>
      <c r="E94" s="99" t="s">
        <v>333</v>
      </c>
      <c r="F94" s="99" t="s">
        <v>333</v>
      </c>
      <c r="G94" s="100">
        <v>4</v>
      </c>
      <c r="H94" s="100" t="s">
        <v>14</v>
      </c>
      <c r="I94" s="99" t="s">
        <v>109</v>
      </c>
      <c r="J94" s="213">
        <v>809.42</v>
      </c>
      <c r="K94" s="9">
        <f t="shared" si="2"/>
        <v>3237.68</v>
      </c>
      <c r="L94" s="23">
        <f>K94</f>
        <v>3237.68</v>
      </c>
    </row>
    <row r="95" spans="1:12" s="8" customFormat="1" ht="15" customHeight="1" thickBot="1" x14ac:dyDescent="0.3">
      <c r="A95" s="137">
        <v>54</v>
      </c>
      <c r="B95" s="99" t="s">
        <v>145</v>
      </c>
      <c r="C95" s="99" t="s">
        <v>82</v>
      </c>
      <c r="D95" s="99" t="s">
        <v>502</v>
      </c>
      <c r="E95" s="99" t="s">
        <v>333</v>
      </c>
      <c r="F95" s="99" t="s">
        <v>343</v>
      </c>
      <c r="G95" s="100">
        <v>4</v>
      </c>
      <c r="H95" s="100" t="s">
        <v>14</v>
      </c>
      <c r="I95" s="99" t="s">
        <v>109</v>
      </c>
      <c r="J95" s="213">
        <v>809.42</v>
      </c>
      <c r="K95" s="9">
        <f t="shared" si="2"/>
        <v>3237.68</v>
      </c>
      <c r="L95" s="23">
        <f>K95</f>
        <v>3237.68</v>
      </c>
    </row>
    <row r="96" spans="1:12" s="50" customFormat="1" ht="15" customHeight="1" x14ac:dyDescent="0.25">
      <c r="A96" s="138">
        <v>55</v>
      </c>
      <c r="B96" s="102" t="s">
        <v>228</v>
      </c>
      <c r="C96" s="102" t="s">
        <v>47</v>
      </c>
      <c r="D96" s="102" t="s">
        <v>503</v>
      </c>
      <c r="E96" s="102" t="s">
        <v>330</v>
      </c>
      <c r="F96" s="102" t="s">
        <v>328</v>
      </c>
      <c r="G96" s="97">
        <v>5</v>
      </c>
      <c r="H96" s="97" t="s">
        <v>14</v>
      </c>
      <c r="I96" s="102" t="s">
        <v>102</v>
      </c>
      <c r="J96" s="120">
        <v>714.05</v>
      </c>
      <c r="K96" s="27">
        <f t="shared" si="2"/>
        <v>3570.25</v>
      </c>
      <c r="L96" s="28"/>
    </row>
    <row r="97" spans="1:15" s="50" customFormat="1" ht="15" customHeight="1" thickBot="1" x14ac:dyDescent="0.3">
      <c r="A97" s="137"/>
      <c r="B97" s="99"/>
      <c r="C97" s="99"/>
      <c r="D97" s="99"/>
      <c r="E97" s="99"/>
      <c r="F97" s="99"/>
      <c r="G97" s="100">
        <v>1</v>
      </c>
      <c r="H97" s="100" t="s">
        <v>493</v>
      </c>
      <c r="I97" s="99" t="s">
        <v>504</v>
      </c>
      <c r="J97" s="214">
        <v>1855.1</v>
      </c>
      <c r="K97" s="35">
        <f t="shared" si="2"/>
        <v>1855.1</v>
      </c>
      <c r="L97" s="36">
        <f>K97+K96</f>
        <v>5425.35</v>
      </c>
    </row>
    <row r="98" spans="1:15" s="50" customFormat="1" ht="15" customHeight="1" x14ac:dyDescent="0.25">
      <c r="A98" s="138">
        <v>56</v>
      </c>
      <c r="B98" s="102" t="s">
        <v>200</v>
      </c>
      <c r="C98" s="102" t="s">
        <v>44</v>
      </c>
      <c r="D98" s="102" t="s">
        <v>188</v>
      </c>
      <c r="E98" s="102" t="s">
        <v>505</v>
      </c>
      <c r="F98" s="102" t="s">
        <v>506</v>
      </c>
      <c r="G98" s="97">
        <v>3</v>
      </c>
      <c r="H98" s="97" t="s">
        <v>14</v>
      </c>
      <c r="I98" s="102" t="s">
        <v>109</v>
      </c>
      <c r="J98" s="120">
        <v>809.42</v>
      </c>
      <c r="K98" s="27">
        <f t="shared" si="2"/>
        <v>2428.2599999999998</v>
      </c>
      <c r="L98" s="28"/>
      <c r="M98" s="31"/>
    </row>
    <row r="99" spans="1:15" s="50" customFormat="1" ht="15" customHeight="1" thickBot="1" x14ac:dyDescent="0.3">
      <c r="A99" s="137"/>
      <c r="B99" s="99"/>
      <c r="C99" s="99"/>
      <c r="D99" s="99"/>
      <c r="E99" s="99"/>
      <c r="F99" s="99"/>
      <c r="G99" s="100">
        <v>40</v>
      </c>
      <c r="H99" s="100" t="s">
        <v>493</v>
      </c>
      <c r="I99" s="99" t="s">
        <v>103</v>
      </c>
      <c r="J99" s="214">
        <v>67.02</v>
      </c>
      <c r="K99" s="35">
        <f t="shared" si="2"/>
        <v>2680.7999999999997</v>
      </c>
      <c r="L99" s="36">
        <f>K99+K98</f>
        <v>5109.0599999999995</v>
      </c>
      <c r="M99" s="31"/>
    </row>
    <row r="100" spans="1:15" s="50" customFormat="1" ht="15" customHeight="1" thickBot="1" x14ac:dyDescent="0.3">
      <c r="A100" s="25">
        <v>57</v>
      </c>
      <c r="B100" s="5" t="s">
        <v>16</v>
      </c>
      <c r="C100" s="5" t="s">
        <v>16</v>
      </c>
      <c r="D100" s="5" t="s">
        <v>76</v>
      </c>
      <c r="E100" s="5" t="s">
        <v>338</v>
      </c>
      <c r="F100" s="5" t="s">
        <v>371</v>
      </c>
      <c r="G100" s="26">
        <v>4</v>
      </c>
      <c r="H100" s="26" t="s">
        <v>14</v>
      </c>
      <c r="I100" s="5" t="s">
        <v>102</v>
      </c>
      <c r="J100" s="120">
        <v>714.05</v>
      </c>
      <c r="K100" s="27">
        <f t="shared" si="2"/>
        <v>2856.2</v>
      </c>
      <c r="L100" s="28">
        <v>2856.2</v>
      </c>
    </row>
    <row r="101" spans="1:15" s="50" customFormat="1" ht="15" customHeight="1" x14ac:dyDescent="0.25">
      <c r="A101" s="25">
        <v>58</v>
      </c>
      <c r="B101" s="5" t="s">
        <v>470</v>
      </c>
      <c r="C101" s="5" t="s">
        <v>44</v>
      </c>
      <c r="D101" s="5" t="s">
        <v>252</v>
      </c>
      <c r="E101" s="5" t="s">
        <v>330</v>
      </c>
      <c r="F101" s="5" t="s">
        <v>330</v>
      </c>
      <c r="G101" s="26">
        <v>5</v>
      </c>
      <c r="H101" s="26" t="s">
        <v>14</v>
      </c>
      <c r="I101" s="5" t="s">
        <v>109</v>
      </c>
      <c r="J101" s="120">
        <v>809.42</v>
      </c>
      <c r="K101" s="27">
        <f t="shared" si="2"/>
        <v>4047.1</v>
      </c>
      <c r="L101" s="28"/>
    </row>
    <row r="102" spans="1:15" s="8" customFormat="1" ht="15" customHeight="1" thickBot="1" x14ac:dyDescent="0.3">
      <c r="A102" s="32"/>
      <c r="B102" s="33"/>
      <c r="C102" s="33"/>
      <c r="D102" s="33"/>
      <c r="E102" s="33"/>
      <c r="F102" s="33"/>
      <c r="G102" s="34">
        <v>80</v>
      </c>
      <c r="H102" s="34" t="s">
        <v>493</v>
      </c>
      <c r="I102" s="33" t="s">
        <v>103</v>
      </c>
      <c r="J102" s="214">
        <v>67.02</v>
      </c>
      <c r="K102" s="35">
        <f t="shared" si="2"/>
        <v>5361.5999999999995</v>
      </c>
      <c r="L102" s="36">
        <f>K102+K101</f>
        <v>9408.6999999999989</v>
      </c>
    </row>
    <row r="103" spans="1:15" s="8" customFormat="1" ht="15" customHeight="1" thickBot="1" x14ac:dyDescent="0.3">
      <c r="A103" s="21">
        <v>59</v>
      </c>
      <c r="B103" s="7" t="s">
        <v>20</v>
      </c>
      <c r="C103" s="7" t="s">
        <v>659</v>
      </c>
      <c r="D103" s="7" t="s">
        <v>1266</v>
      </c>
      <c r="E103" s="7" t="s">
        <v>320</v>
      </c>
      <c r="F103" s="7" t="s">
        <v>320</v>
      </c>
      <c r="G103" s="22">
        <v>4</v>
      </c>
      <c r="H103" s="22" t="s">
        <v>14</v>
      </c>
      <c r="I103" s="7" t="s">
        <v>102</v>
      </c>
      <c r="J103" s="213">
        <v>714.05</v>
      </c>
      <c r="K103" s="9">
        <f t="shared" si="2"/>
        <v>2856.2</v>
      </c>
      <c r="L103" s="23">
        <v>2856.2</v>
      </c>
    </row>
    <row r="104" spans="1:15" s="24" customFormat="1" ht="24.95" customHeight="1" x14ac:dyDescent="0.25">
      <c r="A104" s="25">
        <v>60</v>
      </c>
      <c r="B104" s="5" t="s">
        <v>115</v>
      </c>
      <c r="C104" s="5" t="s">
        <v>93</v>
      </c>
      <c r="D104" s="5" t="s">
        <v>116</v>
      </c>
      <c r="E104" s="5" t="s">
        <v>99</v>
      </c>
      <c r="F104" s="5" t="s">
        <v>489</v>
      </c>
      <c r="G104" s="26">
        <v>4</v>
      </c>
      <c r="H104" s="26" t="s">
        <v>14</v>
      </c>
      <c r="I104" s="5" t="s">
        <v>102</v>
      </c>
      <c r="J104" s="120">
        <v>714.05</v>
      </c>
      <c r="K104" s="27">
        <f>J104*G104</f>
        <v>2856.2</v>
      </c>
      <c r="L104" s="28"/>
    </row>
    <row r="105" spans="1:15" s="24" customFormat="1" ht="24.95" customHeight="1" thickBot="1" x14ac:dyDescent="0.3">
      <c r="A105" s="32"/>
      <c r="B105" s="33"/>
      <c r="C105" s="33"/>
      <c r="D105" s="33"/>
      <c r="E105" s="33"/>
      <c r="F105" s="33"/>
      <c r="G105" s="34">
        <v>50</v>
      </c>
      <c r="H105" s="34" t="s">
        <v>15</v>
      </c>
      <c r="I105" s="33" t="s">
        <v>103</v>
      </c>
      <c r="J105" s="214">
        <v>67.02</v>
      </c>
      <c r="K105" s="35">
        <f>J105*G105</f>
        <v>3351</v>
      </c>
      <c r="L105" s="36">
        <f>K105+K104</f>
        <v>6207.2</v>
      </c>
    </row>
    <row r="106" spans="1:15" s="24" customFormat="1" ht="24.95" customHeight="1" thickBot="1" x14ac:dyDescent="0.3">
      <c r="A106" s="21">
        <v>61</v>
      </c>
      <c r="B106" s="7" t="s">
        <v>38</v>
      </c>
      <c r="C106" s="7" t="s">
        <v>117</v>
      </c>
      <c r="D106" s="7" t="s">
        <v>55</v>
      </c>
      <c r="E106" s="7" t="s">
        <v>516</v>
      </c>
      <c r="F106" s="7" t="s">
        <v>524</v>
      </c>
      <c r="G106" s="22">
        <v>4</v>
      </c>
      <c r="H106" s="22" t="s">
        <v>14</v>
      </c>
      <c r="I106" s="7" t="s">
        <v>109</v>
      </c>
      <c r="J106" s="213">
        <v>809.42</v>
      </c>
      <c r="K106" s="9">
        <f t="shared" ref="K106:K133" si="3">J106*G106</f>
        <v>3237.68</v>
      </c>
      <c r="L106" s="23">
        <v>3237.68</v>
      </c>
      <c r="M106" s="217"/>
    </row>
    <row r="107" spans="1:15" s="24" customFormat="1" ht="24.95" customHeight="1" thickBot="1" x14ac:dyDescent="0.3">
      <c r="A107" s="21">
        <v>62</v>
      </c>
      <c r="B107" s="7" t="s">
        <v>18</v>
      </c>
      <c r="C107" s="7" t="s">
        <v>18</v>
      </c>
      <c r="D107" s="7" t="s">
        <v>52</v>
      </c>
      <c r="E107" s="7" t="s">
        <v>516</v>
      </c>
      <c r="F107" s="7" t="s">
        <v>526</v>
      </c>
      <c r="G107" s="22">
        <v>2</v>
      </c>
      <c r="H107" s="22" t="s">
        <v>14</v>
      </c>
      <c r="I107" s="7" t="s">
        <v>102</v>
      </c>
      <c r="J107" s="213">
        <v>714.05</v>
      </c>
      <c r="K107" s="9">
        <f t="shared" si="3"/>
        <v>1428.1</v>
      </c>
      <c r="L107" s="23">
        <v>1428.1</v>
      </c>
    </row>
    <row r="108" spans="1:15" s="24" customFormat="1" ht="26.25" customHeight="1" thickBot="1" x14ac:dyDescent="0.3">
      <c r="A108" s="21">
        <v>63</v>
      </c>
      <c r="B108" s="7" t="s">
        <v>18</v>
      </c>
      <c r="C108" s="7" t="s">
        <v>18</v>
      </c>
      <c r="D108" s="7" t="s">
        <v>59</v>
      </c>
      <c r="E108" s="7" t="s">
        <v>516</v>
      </c>
      <c r="F108" s="7" t="s">
        <v>526</v>
      </c>
      <c r="G108" s="22">
        <v>4</v>
      </c>
      <c r="H108" s="22" t="s">
        <v>14</v>
      </c>
      <c r="I108" s="7" t="s">
        <v>109</v>
      </c>
      <c r="J108" s="213">
        <v>809.42</v>
      </c>
      <c r="K108" s="9">
        <f t="shared" si="3"/>
        <v>3237.68</v>
      </c>
      <c r="L108" s="23">
        <v>3237.68</v>
      </c>
    </row>
    <row r="109" spans="1:15" s="24" customFormat="1" ht="28.5" customHeight="1" thickBot="1" x14ac:dyDescent="0.3">
      <c r="A109" s="21">
        <v>64</v>
      </c>
      <c r="B109" s="7" t="s">
        <v>119</v>
      </c>
      <c r="C109" s="7" t="s">
        <v>34</v>
      </c>
      <c r="D109" s="7" t="s">
        <v>120</v>
      </c>
      <c r="E109" s="7" t="s">
        <v>516</v>
      </c>
      <c r="F109" s="7" t="s">
        <v>528</v>
      </c>
      <c r="G109" s="22">
        <v>4</v>
      </c>
      <c r="H109" s="22" t="s">
        <v>14</v>
      </c>
      <c r="I109" s="7" t="s">
        <v>109</v>
      </c>
      <c r="J109" s="213">
        <v>809.42</v>
      </c>
      <c r="K109" s="9">
        <f t="shared" si="3"/>
        <v>3237.68</v>
      </c>
      <c r="L109" s="23">
        <v>3237.68</v>
      </c>
    </row>
    <row r="110" spans="1:15" s="24" customFormat="1" ht="28.5" customHeight="1" thickBot="1" x14ac:dyDescent="0.3">
      <c r="A110" s="21">
        <v>65</v>
      </c>
      <c r="B110" s="7" t="s">
        <v>123</v>
      </c>
      <c r="C110" s="7" t="s">
        <v>124</v>
      </c>
      <c r="D110" s="7" t="s">
        <v>54</v>
      </c>
      <c r="E110" s="7" t="s">
        <v>516</v>
      </c>
      <c r="F110" s="7" t="s">
        <v>527</v>
      </c>
      <c r="G110" s="22">
        <v>2</v>
      </c>
      <c r="H110" s="22" t="s">
        <v>14</v>
      </c>
      <c r="I110" s="7" t="s">
        <v>125</v>
      </c>
      <c r="J110" s="213">
        <v>1304.73</v>
      </c>
      <c r="K110" s="9">
        <f t="shared" si="3"/>
        <v>2609.46</v>
      </c>
      <c r="L110" s="23">
        <f>K110</f>
        <v>2609.46</v>
      </c>
    </row>
    <row r="111" spans="1:15" s="24" customFormat="1" ht="30.75" customHeight="1" thickBot="1" x14ac:dyDescent="0.3">
      <c r="A111" s="21">
        <v>66</v>
      </c>
      <c r="B111" s="7" t="s">
        <v>18</v>
      </c>
      <c r="C111" s="7" t="s">
        <v>126</v>
      </c>
      <c r="D111" s="7" t="s">
        <v>58</v>
      </c>
      <c r="E111" s="7" t="s">
        <v>516</v>
      </c>
      <c r="F111" s="7" t="s">
        <v>517</v>
      </c>
      <c r="G111" s="22">
        <v>4</v>
      </c>
      <c r="H111" s="22" t="s">
        <v>14</v>
      </c>
      <c r="I111" s="7" t="s">
        <v>109</v>
      </c>
      <c r="J111" s="213">
        <v>809.42</v>
      </c>
      <c r="K111" s="9">
        <f t="shared" si="3"/>
        <v>3237.68</v>
      </c>
      <c r="L111" s="23">
        <v>3237.68</v>
      </c>
    </row>
    <row r="112" spans="1:15" s="24" customFormat="1" ht="27.75" customHeight="1" thickBot="1" x14ac:dyDescent="0.3">
      <c r="A112" s="21">
        <v>67</v>
      </c>
      <c r="B112" s="7" t="s">
        <v>127</v>
      </c>
      <c r="C112" s="7" t="s">
        <v>36</v>
      </c>
      <c r="D112" s="7" t="s">
        <v>57</v>
      </c>
      <c r="E112" s="7" t="s">
        <v>516</v>
      </c>
      <c r="F112" s="7" t="s">
        <v>524</v>
      </c>
      <c r="G112" s="22">
        <v>4</v>
      </c>
      <c r="H112" s="22" t="s">
        <v>14</v>
      </c>
      <c r="I112" s="7" t="s">
        <v>109</v>
      </c>
      <c r="J112" s="213">
        <v>809.42</v>
      </c>
      <c r="K112" s="9">
        <f t="shared" si="3"/>
        <v>3237.68</v>
      </c>
      <c r="L112" s="23">
        <v>3237.68</v>
      </c>
      <c r="N112" s="217"/>
      <c r="O112" s="217"/>
    </row>
    <row r="113" spans="1:12" s="24" customFormat="1" ht="28.5" customHeight="1" thickBot="1" x14ac:dyDescent="0.3">
      <c r="A113" s="21">
        <v>68</v>
      </c>
      <c r="B113" s="7" t="s">
        <v>128</v>
      </c>
      <c r="C113" s="7" t="s">
        <v>10</v>
      </c>
      <c r="D113" s="7" t="s">
        <v>56</v>
      </c>
      <c r="E113" s="7" t="s">
        <v>516</v>
      </c>
      <c r="F113" s="7" t="s">
        <v>524</v>
      </c>
      <c r="G113" s="22">
        <v>4</v>
      </c>
      <c r="H113" s="22" t="s">
        <v>14</v>
      </c>
      <c r="I113" s="7" t="s">
        <v>109</v>
      </c>
      <c r="J113" s="213">
        <v>809.42</v>
      </c>
      <c r="K113" s="9">
        <f t="shared" si="3"/>
        <v>3237.68</v>
      </c>
      <c r="L113" s="23">
        <v>3237.68</v>
      </c>
    </row>
    <row r="114" spans="1:12" s="24" customFormat="1" ht="28.5" customHeight="1" thickBot="1" x14ac:dyDescent="0.3">
      <c r="A114" s="21">
        <v>69</v>
      </c>
      <c r="B114" s="95" t="s">
        <v>38</v>
      </c>
      <c r="C114" s="95" t="s">
        <v>16</v>
      </c>
      <c r="D114" s="95" t="s">
        <v>507</v>
      </c>
      <c r="E114" s="95" t="s">
        <v>516</v>
      </c>
      <c r="F114" s="95" t="s">
        <v>508</v>
      </c>
      <c r="G114" s="75">
        <v>4</v>
      </c>
      <c r="H114" s="95" t="s">
        <v>14</v>
      </c>
      <c r="I114" s="95" t="s">
        <v>109</v>
      </c>
      <c r="J114" s="215">
        <v>809.42</v>
      </c>
      <c r="K114" s="71">
        <f t="shared" si="3"/>
        <v>3237.68</v>
      </c>
      <c r="L114" s="73">
        <f>K114</f>
        <v>3237.68</v>
      </c>
    </row>
    <row r="115" spans="1:12" s="24" customFormat="1" ht="27.75" customHeight="1" thickBot="1" x14ac:dyDescent="0.3">
      <c r="A115" s="21">
        <v>70</v>
      </c>
      <c r="B115" s="101" t="s">
        <v>279</v>
      </c>
      <c r="C115" s="101" t="s">
        <v>18</v>
      </c>
      <c r="D115" s="101" t="s">
        <v>509</v>
      </c>
      <c r="E115" s="101" t="s">
        <v>516</v>
      </c>
      <c r="F115" s="101" t="s">
        <v>506</v>
      </c>
      <c r="G115" s="100">
        <v>2</v>
      </c>
      <c r="H115" s="101" t="s">
        <v>14</v>
      </c>
      <c r="I115" s="101" t="s">
        <v>402</v>
      </c>
      <c r="J115" s="215">
        <v>714.05</v>
      </c>
      <c r="K115" s="71">
        <f t="shared" si="3"/>
        <v>1428.1</v>
      </c>
      <c r="L115" s="73">
        <f>K115</f>
        <v>1428.1</v>
      </c>
    </row>
    <row r="116" spans="1:12" s="54" customFormat="1" ht="32.25" customHeight="1" thickBot="1" x14ac:dyDescent="0.3">
      <c r="A116" s="21">
        <v>71</v>
      </c>
      <c r="B116" s="101" t="s">
        <v>127</v>
      </c>
      <c r="C116" s="101" t="s">
        <v>403</v>
      </c>
      <c r="D116" s="101" t="s">
        <v>510</v>
      </c>
      <c r="E116" s="101" t="s">
        <v>516</v>
      </c>
      <c r="F116" s="101" t="s">
        <v>511</v>
      </c>
      <c r="G116" s="100">
        <v>4</v>
      </c>
      <c r="H116" s="101" t="s">
        <v>14</v>
      </c>
      <c r="I116" s="101" t="s">
        <v>109</v>
      </c>
      <c r="J116" s="215">
        <v>809.42</v>
      </c>
      <c r="K116" s="71">
        <f t="shared" si="3"/>
        <v>3237.68</v>
      </c>
      <c r="L116" s="73">
        <f>K116</f>
        <v>3237.68</v>
      </c>
    </row>
    <row r="117" spans="1:12" s="54" customFormat="1" ht="17.25" customHeight="1" thickBot="1" x14ac:dyDescent="0.3">
      <c r="A117" s="21">
        <v>72</v>
      </c>
      <c r="B117" s="5" t="s">
        <v>121</v>
      </c>
      <c r="C117" s="5" t="s">
        <v>18</v>
      </c>
      <c r="D117" s="5" t="s">
        <v>49</v>
      </c>
      <c r="E117" s="5" t="s">
        <v>518</v>
      </c>
      <c r="F117" s="5" t="s">
        <v>518</v>
      </c>
      <c r="G117" s="26">
        <v>3</v>
      </c>
      <c r="H117" s="26" t="s">
        <v>14</v>
      </c>
      <c r="I117" s="5" t="s">
        <v>109</v>
      </c>
      <c r="J117" s="120">
        <v>809.42</v>
      </c>
      <c r="K117" s="27">
        <f t="shared" si="3"/>
        <v>2428.2599999999998</v>
      </c>
      <c r="L117" s="28"/>
    </row>
    <row r="118" spans="1:12" s="54" customFormat="1" ht="13.5" customHeight="1" thickBot="1" x14ac:dyDescent="0.3">
      <c r="A118" s="21">
        <v>73</v>
      </c>
      <c r="B118" s="33"/>
      <c r="C118" s="33"/>
      <c r="D118" s="33"/>
      <c r="E118" s="33"/>
      <c r="F118" s="33"/>
      <c r="G118" s="34">
        <v>1</v>
      </c>
      <c r="H118" s="34" t="s">
        <v>14</v>
      </c>
      <c r="I118" s="33" t="s">
        <v>102</v>
      </c>
      <c r="J118" s="214">
        <v>714.05</v>
      </c>
      <c r="K118" s="35">
        <f t="shared" si="3"/>
        <v>714.05</v>
      </c>
      <c r="L118" s="36">
        <f>K118+K117</f>
        <v>3142.3099999999995</v>
      </c>
    </row>
    <row r="119" spans="1:12" s="24" customFormat="1" ht="15" customHeight="1" thickBot="1" x14ac:dyDescent="0.3">
      <c r="A119" s="21">
        <v>74</v>
      </c>
      <c r="B119" s="5" t="s">
        <v>28</v>
      </c>
      <c r="C119" s="5" t="s">
        <v>18</v>
      </c>
      <c r="D119" s="5" t="s">
        <v>24</v>
      </c>
      <c r="E119" s="5" t="s">
        <v>518</v>
      </c>
      <c r="F119" s="5" t="s">
        <v>518</v>
      </c>
      <c r="G119" s="26">
        <v>2</v>
      </c>
      <c r="H119" s="26" t="s">
        <v>14</v>
      </c>
      <c r="I119" s="5" t="s">
        <v>122</v>
      </c>
      <c r="J119" s="120">
        <v>1304.73</v>
      </c>
      <c r="K119" s="27">
        <f t="shared" si="3"/>
        <v>2609.46</v>
      </c>
      <c r="L119" s="28"/>
    </row>
    <row r="120" spans="1:12" s="24" customFormat="1" ht="15" customHeight="1" thickBot="1" x14ac:dyDescent="0.3">
      <c r="A120" s="32"/>
      <c r="B120" s="33"/>
      <c r="C120" s="33"/>
      <c r="D120" s="33"/>
      <c r="E120" s="33"/>
      <c r="F120" s="33"/>
      <c r="G120" s="34">
        <v>30</v>
      </c>
      <c r="H120" s="34" t="s">
        <v>15</v>
      </c>
      <c r="I120" s="33" t="s">
        <v>103</v>
      </c>
      <c r="J120" s="214">
        <v>67.02</v>
      </c>
      <c r="K120" s="35">
        <f t="shared" si="3"/>
        <v>2010.6</v>
      </c>
      <c r="L120" s="36">
        <f>K120+K119</f>
        <v>4620.0599999999995</v>
      </c>
    </row>
    <row r="121" spans="1:12" s="24" customFormat="1" ht="15" customHeight="1" x14ac:dyDescent="0.25">
      <c r="A121" s="25">
        <v>75</v>
      </c>
      <c r="B121" s="37" t="s">
        <v>62</v>
      </c>
      <c r="C121" s="5" t="s">
        <v>166</v>
      </c>
      <c r="D121" s="5" t="s">
        <v>17</v>
      </c>
      <c r="E121" s="5" t="s">
        <v>518</v>
      </c>
      <c r="F121" s="5" t="s">
        <v>518</v>
      </c>
      <c r="G121" s="26">
        <v>4</v>
      </c>
      <c r="H121" s="26" t="s">
        <v>14</v>
      </c>
      <c r="I121" s="5" t="s">
        <v>163</v>
      </c>
      <c r="J121" s="120">
        <v>809.42</v>
      </c>
      <c r="K121" s="27">
        <f t="shared" si="3"/>
        <v>3237.68</v>
      </c>
      <c r="L121" s="28"/>
    </row>
    <row r="122" spans="1:12" s="24" customFormat="1" ht="15" customHeight="1" thickBot="1" x14ac:dyDescent="0.3">
      <c r="A122" s="32"/>
      <c r="B122" s="33"/>
      <c r="C122" s="33"/>
      <c r="D122" s="33"/>
      <c r="E122" s="33"/>
      <c r="F122" s="33"/>
      <c r="G122" s="34">
        <v>60</v>
      </c>
      <c r="H122" s="34" t="s">
        <v>15</v>
      </c>
      <c r="I122" s="33" t="s">
        <v>103</v>
      </c>
      <c r="J122" s="214">
        <v>67.02</v>
      </c>
      <c r="K122" s="35">
        <f t="shared" si="3"/>
        <v>4021.2</v>
      </c>
      <c r="L122" s="36">
        <f>K122+K121</f>
        <v>7258.8799999999992</v>
      </c>
    </row>
    <row r="123" spans="1:12" s="24" customFormat="1" ht="16.5" customHeight="1" x14ac:dyDescent="0.25">
      <c r="A123" s="25">
        <v>76</v>
      </c>
      <c r="B123" s="5" t="s">
        <v>33</v>
      </c>
      <c r="C123" s="5" t="s">
        <v>33</v>
      </c>
      <c r="D123" s="5" t="s">
        <v>31</v>
      </c>
      <c r="E123" s="5" t="s">
        <v>518</v>
      </c>
      <c r="F123" s="5" t="s">
        <v>519</v>
      </c>
      <c r="G123" s="26">
        <v>2</v>
      </c>
      <c r="H123" s="26" t="s">
        <v>14</v>
      </c>
      <c r="I123" s="5" t="s">
        <v>125</v>
      </c>
      <c r="J123" s="120">
        <v>1304.73</v>
      </c>
      <c r="K123" s="27">
        <f t="shared" si="3"/>
        <v>2609.46</v>
      </c>
      <c r="L123" s="28"/>
    </row>
    <row r="124" spans="1:12" s="24" customFormat="1" ht="15.75" thickBot="1" x14ac:dyDescent="0.3">
      <c r="A124" s="32"/>
      <c r="B124" s="33"/>
      <c r="C124" s="33"/>
      <c r="D124" s="33"/>
      <c r="E124" s="33"/>
      <c r="F124" s="33"/>
      <c r="G124" s="34">
        <v>30</v>
      </c>
      <c r="H124" s="34" t="s">
        <v>15</v>
      </c>
      <c r="I124" s="33" t="s">
        <v>103</v>
      </c>
      <c r="J124" s="214">
        <v>67.02</v>
      </c>
      <c r="K124" s="35">
        <f t="shared" si="3"/>
        <v>2010.6</v>
      </c>
      <c r="L124" s="36">
        <f>K124+K123</f>
        <v>4620.0599999999995</v>
      </c>
    </row>
    <row r="125" spans="1:12" s="24" customFormat="1" ht="15" customHeight="1" x14ac:dyDescent="0.25">
      <c r="A125" s="25">
        <v>77</v>
      </c>
      <c r="B125" s="5" t="s">
        <v>33</v>
      </c>
      <c r="C125" s="5" t="s">
        <v>42</v>
      </c>
      <c r="D125" s="5" t="s">
        <v>51</v>
      </c>
      <c r="E125" s="5" t="s">
        <v>521</v>
      </c>
      <c r="F125" s="5" t="s">
        <v>523</v>
      </c>
      <c r="G125" s="26">
        <v>4</v>
      </c>
      <c r="H125" s="26" t="s">
        <v>14</v>
      </c>
      <c r="I125" s="5" t="s">
        <v>109</v>
      </c>
      <c r="J125" s="120">
        <v>809.42</v>
      </c>
      <c r="K125" s="27">
        <f t="shared" si="3"/>
        <v>3237.68</v>
      </c>
      <c r="L125" s="28"/>
    </row>
    <row r="126" spans="1:12" s="24" customFormat="1" ht="15" customHeight="1" x14ac:dyDescent="0.25">
      <c r="A126" s="29"/>
      <c r="B126" s="8"/>
      <c r="C126" s="8"/>
      <c r="D126" s="8"/>
      <c r="E126" s="8"/>
      <c r="F126" s="8"/>
      <c r="G126" s="30">
        <v>40</v>
      </c>
      <c r="H126" s="30" t="s">
        <v>15</v>
      </c>
      <c r="I126" s="8" t="s">
        <v>103</v>
      </c>
      <c r="J126" s="216">
        <v>67.02</v>
      </c>
      <c r="K126" s="31">
        <f t="shared" si="3"/>
        <v>2680.7999999999997</v>
      </c>
      <c r="L126" s="58"/>
    </row>
    <row r="127" spans="1:12" s="24" customFormat="1" ht="15" customHeight="1" thickBot="1" x14ac:dyDescent="0.3">
      <c r="A127" s="32"/>
      <c r="B127" s="33"/>
      <c r="C127" s="33"/>
      <c r="D127" s="33"/>
      <c r="E127" s="33"/>
      <c r="F127" s="33"/>
      <c r="G127" s="34">
        <v>2</v>
      </c>
      <c r="H127" s="34" t="s">
        <v>14</v>
      </c>
      <c r="I127" s="33" t="s">
        <v>102</v>
      </c>
      <c r="J127" s="214">
        <v>714.05</v>
      </c>
      <c r="K127" s="35">
        <f t="shared" si="3"/>
        <v>1428.1</v>
      </c>
      <c r="L127" s="36">
        <f>K127+K126+K125</f>
        <v>7346.58</v>
      </c>
    </row>
    <row r="128" spans="1:12" s="24" customFormat="1" ht="15" customHeight="1" thickBot="1" x14ac:dyDescent="0.3">
      <c r="A128" s="21">
        <v>78</v>
      </c>
      <c r="B128" s="7" t="s">
        <v>135</v>
      </c>
      <c r="C128" s="7" t="s">
        <v>42</v>
      </c>
      <c r="D128" s="7" t="s">
        <v>31</v>
      </c>
      <c r="E128" s="7" t="s">
        <v>521</v>
      </c>
      <c r="F128" s="7" t="s">
        <v>522</v>
      </c>
      <c r="G128" s="22">
        <v>3</v>
      </c>
      <c r="H128" s="22" t="s">
        <v>14</v>
      </c>
      <c r="I128" s="7" t="s">
        <v>102</v>
      </c>
      <c r="J128" s="213">
        <v>714.05</v>
      </c>
      <c r="K128" s="9">
        <f t="shared" si="3"/>
        <v>2142.1499999999996</v>
      </c>
      <c r="L128" s="23">
        <v>2142.15</v>
      </c>
    </row>
    <row r="129" spans="1:12" s="24" customFormat="1" ht="15" customHeight="1" x14ac:dyDescent="0.25">
      <c r="A129" s="25">
        <v>79</v>
      </c>
      <c r="B129" s="37" t="s">
        <v>42</v>
      </c>
      <c r="C129" s="5" t="s">
        <v>20</v>
      </c>
      <c r="D129" s="5" t="s">
        <v>53</v>
      </c>
      <c r="E129" s="5" t="s">
        <v>521</v>
      </c>
      <c r="F129" s="5" t="s">
        <v>525</v>
      </c>
      <c r="G129" s="26">
        <v>3</v>
      </c>
      <c r="H129" s="26" t="s">
        <v>14</v>
      </c>
      <c r="I129" s="5" t="s">
        <v>102</v>
      </c>
      <c r="J129" s="120">
        <v>714.05</v>
      </c>
      <c r="K129" s="27">
        <f t="shared" si="3"/>
        <v>2142.1499999999996</v>
      </c>
      <c r="L129" s="28"/>
    </row>
    <row r="130" spans="1:12" s="24" customFormat="1" ht="27" customHeight="1" thickBot="1" x14ac:dyDescent="0.3">
      <c r="A130" s="32"/>
      <c r="B130" s="38"/>
      <c r="C130" s="33"/>
      <c r="D130" s="33"/>
      <c r="E130" s="33"/>
      <c r="F130" s="33"/>
      <c r="G130" s="34">
        <v>50</v>
      </c>
      <c r="H130" s="34" t="s">
        <v>15</v>
      </c>
      <c r="I130" s="33" t="s">
        <v>103</v>
      </c>
      <c r="J130" s="214">
        <v>67.02</v>
      </c>
      <c r="K130" s="35">
        <f t="shared" si="3"/>
        <v>3351</v>
      </c>
      <c r="L130" s="36">
        <f>K130+K129</f>
        <v>5493.15</v>
      </c>
    </row>
    <row r="131" spans="1:12" s="24" customFormat="1" ht="15" customHeight="1" thickBot="1" x14ac:dyDescent="0.3">
      <c r="A131" s="21">
        <v>80</v>
      </c>
      <c r="B131" s="7" t="s">
        <v>10</v>
      </c>
      <c r="C131" s="7" t="s">
        <v>106</v>
      </c>
      <c r="D131" s="7" t="s">
        <v>162</v>
      </c>
      <c r="E131" s="7" t="s">
        <v>520</v>
      </c>
      <c r="F131" s="7" t="s">
        <v>520</v>
      </c>
      <c r="G131" s="22">
        <v>2</v>
      </c>
      <c r="H131" s="22" t="s">
        <v>14</v>
      </c>
      <c r="I131" s="7" t="s">
        <v>163</v>
      </c>
      <c r="J131" s="213">
        <v>809.42</v>
      </c>
      <c r="K131" s="9">
        <f t="shared" si="3"/>
        <v>1618.84</v>
      </c>
      <c r="L131" s="23">
        <v>1618.84</v>
      </c>
    </row>
    <row r="132" spans="1:12" s="24" customFormat="1" ht="15" customHeight="1" thickBot="1" x14ac:dyDescent="0.3">
      <c r="A132" s="21">
        <v>81</v>
      </c>
      <c r="B132" s="7" t="s">
        <v>134</v>
      </c>
      <c r="C132" s="7" t="s">
        <v>41</v>
      </c>
      <c r="D132" s="7" t="s">
        <v>50</v>
      </c>
      <c r="E132" s="7" t="s">
        <v>520</v>
      </c>
      <c r="F132" s="7" t="s">
        <v>520</v>
      </c>
      <c r="G132" s="22">
        <v>4</v>
      </c>
      <c r="H132" s="22" t="s">
        <v>14</v>
      </c>
      <c r="I132" s="7" t="s">
        <v>109</v>
      </c>
      <c r="J132" s="213">
        <v>809.42</v>
      </c>
      <c r="K132" s="9">
        <f t="shared" si="3"/>
        <v>3237.68</v>
      </c>
      <c r="L132" s="23">
        <f>K132</f>
        <v>3237.68</v>
      </c>
    </row>
    <row r="133" spans="1:12" s="24" customFormat="1" ht="31.5" customHeight="1" thickBot="1" x14ac:dyDescent="0.3">
      <c r="A133" s="21">
        <v>82</v>
      </c>
      <c r="B133" s="7" t="s">
        <v>18</v>
      </c>
      <c r="C133" s="7" t="s">
        <v>41</v>
      </c>
      <c r="D133" s="7" t="s">
        <v>206</v>
      </c>
      <c r="E133" s="7" t="s">
        <v>516</v>
      </c>
      <c r="F133" s="7" t="s">
        <v>613</v>
      </c>
      <c r="G133" s="22">
        <v>2</v>
      </c>
      <c r="H133" s="22" t="s">
        <v>14</v>
      </c>
      <c r="I133" s="7" t="s">
        <v>109</v>
      </c>
      <c r="J133" s="213">
        <v>809.42</v>
      </c>
      <c r="K133" s="9">
        <f t="shared" si="3"/>
        <v>1618.84</v>
      </c>
      <c r="L133" s="134">
        <f>K133</f>
        <v>1618.84</v>
      </c>
    </row>
    <row r="134" spans="1:12" s="13" customFormat="1" ht="24.95" customHeight="1" x14ac:dyDescent="0.25">
      <c r="A134" s="25">
        <v>83</v>
      </c>
      <c r="B134" s="5" t="s">
        <v>131</v>
      </c>
      <c r="C134" s="5" t="s">
        <v>20</v>
      </c>
      <c r="D134" s="5" t="s">
        <v>21</v>
      </c>
      <c r="E134" s="5" t="s">
        <v>13</v>
      </c>
      <c r="F134" s="5" t="s">
        <v>553</v>
      </c>
      <c r="G134" s="26">
        <v>4</v>
      </c>
      <c r="H134" s="26" t="s">
        <v>14</v>
      </c>
      <c r="I134" s="5" t="s">
        <v>102</v>
      </c>
      <c r="J134" s="120">
        <v>714.05</v>
      </c>
      <c r="K134" s="27">
        <f>J134*G134</f>
        <v>2856.2</v>
      </c>
      <c r="L134" s="58"/>
    </row>
    <row r="135" spans="1:12" s="13" customFormat="1" ht="24.95" customHeight="1" thickBot="1" x14ac:dyDescent="0.3">
      <c r="A135" s="32"/>
      <c r="B135" s="33"/>
      <c r="C135" s="33"/>
      <c r="D135" s="33"/>
      <c r="E135" s="33"/>
      <c r="F135" s="33"/>
      <c r="G135" s="34">
        <v>50</v>
      </c>
      <c r="H135" s="34" t="s">
        <v>15</v>
      </c>
      <c r="I135" s="33" t="s">
        <v>103</v>
      </c>
      <c r="J135" s="214">
        <v>67.02</v>
      </c>
      <c r="K135" s="35">
        <f>J135*G135</f>
        <v>3351</v>
      </c>
      <c r="L135" s="36">
        <f>K135+K134</f>
        <v>6207.2</v>
      </c>
    </row>
    <row r="136" spans="1:12" s="24" customFormat="1" ht="18.75" customHeight="1" thickBot="1" x14ac:dyDescent="0.3">
      <c r="A136" s="21">
        <v>84</v>
      </c>
      <c r="B136" s="7" t="s">
        <v>16</v>
      </c>
      <c r="C136" s="7" t="s">
        <v>20</v>
      </c>
      <c r="D136" s="7" t="s">
        <v>23</v>
      </c>
      <c r="E136" s="7" t="s">
        <v>13</v>
      </c>
      <c r="F136" s="7" t="s">
        <v>553</v>
      </c>
      <c r="G136" s="22">
        <v>50</v>
      </c>
      <c r="H136" s="22" t="s">
        <v>15</v>
      </c>
      <c r="I136" s="7" t="s">
        <v>103</v>
      </c>
      <c r="J136" s="213">
        <v>67.02</v>
      </c>
      <c r="K136" s="9">
        <f>J136*G136</f>
        <v>3351</v>
      </c>
      <c r="L136" s="23">
        <v>3351</v>
      </c>
    </row>
    <row r="137" spans="1:12" s="24" customFormat="1" ht="15" customHeight="1" thickBot="1" x14ac:dyDescent="0.3">
      <c r="A137" s="21">
        <v>85</v>
      </c>
      <c r="B137" s="7" t="s">
        <v>16</v>
      </c>
      <c r="C137" s="7" t="s">
        <v>20</v>
      </c>
      <c r="D137" s="7" t="s">
        <v>22</v>
      </c>
      <c r="E137" s="7" t="s">
        <v>13</v>
      </c>
      <c r="F137" s="7" t="s">
        <v>553</v>
      </c>
      <c r="G137" s="22">
        <v>50</v>
      </c>
      <c r="H137" s="22" t="s">
        <v>15</v>
      </c>
      <c r="I137" s="7" t="s">
        <v>103</v>
      </c>
      <c r="J137" s="213">
        <v>67.02</v>
      </c>
      <c r="K137" s="9">
        <f>J137*G137</f>
        <v>3351</v>
      </c>
      <c r="L137" s="23">
        <v>3351</v>
      </c>
    </row>
    <row r="138" spans="1:12" s="24" customFormat="1" ht="25.5" customHeight="1" x14ac:dyDescent="0.25">
      <c r="A138" s="25">
        <v>86</v>
      </c>
      <c r="B138" s="5" t="s">
        <v>16</v>
      </c>
      <c r="C138" s="5" t="s">
        <v>10</v>
      </c>
      <c r="D138" s="5" t="s">
        <v>17</v>
      </c>
      <c r="E138" s="5" t="s">
        <v>13</v>
      </c>
      <c r="F138" s="5" t="s">
        <v>553</v>
      </c>
      <c r="G138" s="26">
        <v>4</v>
      </c>
      <c r="H138" s="26" t="s">
        <v>14</v>
      </c>
      <c r="I138" s="5" t="s">
        <v>102</v>
      </c>
      <c r="J138" s="120">
        <v>714.05</v>
      </c>
      <c r="K138" s="27">
        <v>2856.2</v>
      </c>
      <c r="L138" s="28"/>
    </row>
    <row r="139" spans="1:12" s="24" customFormat="1" ht="25.5" customHeight="1" thickBot="1" x14ac:dyDescent="0.3">
      <c r="A139" s="32"/>
      <c r="B139" s="33"/>
      <c r="C139" s="33"/>
      <c r="D139" s="33"/>
      <c r="E139" s="33"/>
      <c r="F139" s="33"/>
      <c r="G139" s="34">
        <v>25</v>
      </c>
      <c r="H139" s="34" t="s">
        <v>15</v>
      </c>
      <c r="I139" s="33" t="s">
        <v>103</v>
      </c>
      <c r="J139" s="214">
        <v>67.02</v>
      </c>
      <c r="K139" s="35">
        <f>J139*G139</f>
        <v>1675.5</v>
      </c>
      <c r="L139" s="36">
        <f>K139+K138</f>
        <v>4531.7</v>
      </c>
    </row>
    <row r="140" spans="1:12" s="24" customFormat="1" ht="15" customHeight="1" x14ac:dyDescent="0.25">
      <c r="A140" s="10">
        <v>87</v>
      </c>
      <c r="B140" s="5" t="s">
        <v>20</v>
      </c>
      <c r="C140" s="5" t="s">
        <v>93</v>
      </c>
      <c r="D140" s="5" t="s">
        <v>597</v>
      </c>
      <c r="E140" s="5" t="s">
        <v>13</v>
      </c>
      <c r="F140" s="5" t="s">
        <v>553</v>
      </c>
      <c r="G140" s="12">
        <v>4</v>
      </c>
      <c r="H140" s="12" t="s">
        <v>14</v>
      </c>
      <c r="I140" s="5" t="s">
        <v>102</v>
      </c>
      <c r="J140" s="120">
        <v>714.05</v>
      </c>
      <c r="K140" s="27">
        <f>J140*G140</f>
        <v>2856.2</v>
      </c>
      <c r="L140" s="111"/>
    </row>
    <row r="141" spans="1:12" s="24" customFormat="1" ht="15" customHeight="1" thickBot="1" x14ac:dyDescent="0.3">
      <c r="A141" s="14"/>
      <c r="B141" s="15"/>
      <c r="C141" s="15"/>
      <c r="D141" s="15"/>
      <c r="E141" s="15"/>
      <c r="F141" s="15"/>
      <c r="G141" s="16">
        <v>50</v>
      </c>
      <c r="H141" s="16" t="s">
        <v>15</v>
      </c>
      <c r="I141" s="33" t="s">
        <v>103</v>
      </c>
      <c r="J141" s="214">
        <v>67.02</v>
      </c>
      <c r="K141" s="35">
        <f>J141*G141</f>
        <v>3351</v>
      </c>
      <c r="L141" s="63">
        <f>K141+K140</f>
        <v>6207.2</v>
      </c>
    </row>
    <row r="142" spans="1:12" s="24" customFormat="1" ht="15" customHeight="1" x14ac:dyDescent="0.25">
      <c r="A142" s="25">
        <v>88</v>
      </c>
      <c r="B142" s="5" t="s">
        <v>16</v>
      </c>
      <c r="C142" s="5" t="s">
        <v>18</v>
      </c>
      <c r="D142" s="5" t="s">
        <v>19</v>
      </c>
      <c r="E142" s="5" t="s">
        <v>552</v>
      </c>
      <c r="F142" s="5" t="s">
        <v>553</v>
      </c>
      <c r="G142" s="26">
        <v>4</v>
      </c>
      <c r="H142" s="26" t="s">
        <v>14</v>
      </c>
      <c r="I142" s="5" t="s">
        <v>102</v>
      </c>
      <c r="J142" s="120">
        <v>714.05</v>
      </c>
      <c r="K142" s="27">
        <v>2856.2</v>
      </c>
      <c r="L142" s="28"/>
    </row>
    <row r="143" spans="1:12" s="13" customFormat="1" ht="15" customHeight="1" thickBot="1" x14ac:dyDescent="0.3">
      <c r="A143" s="32"/>
      <c r="B143" s="33"/>
      <c r="C143" s="33"/>
      <c r="D143" s="33"/>
      <c r="E143" s="33"/>
      <c r="F143" s="33"/>
      <c r="G143" s="34">
        <v>50</v>
      </c>
      <c r="H143" s="34" t="s">
        <v>15</v>
      </c>
      <c r="I143" s="33" t="s">
        <v>103</v>
      </c>
      <c r="J143" s="214">
        <v>67.02</v>
      </c>
      <c r="K143" s="35">
        <f>J143*G143</f>
        <v>3351</v>
      </c>
      <c r="L143" s="36">
        <f>K143+K142</f>
        <v>6207.2</v>
      </c>
    </row>
    <row r="144" spans="1:12" s="24" customFormat="1" ht="15" customHeight="1" x14ac:dyDescent="0.25">
      <c r="A144" s="25">
        <v>89</v>
      </c>
      <c r="B144" s="5" t="s">
        <v>132</v>
      </c>
      <c r="C144" s="5" t="s">
        <v>11</v>
      </c>
      <c r="D144" s="5" t="s">
        <v>12</v>
      </c>
      <c r="E144" s="5" t="s">
        <v>552</v>
      </c>
      <c r="F144" s="5" t="s">
        <v>553</v>
      </c>
      <c r="G144" s="26">
        <v>4</v>
      </c>
      <c r="H144" s="26" t="s">
        <v>14</v>
      </c>
      <c r="I144" s="5" t="s">
        <v>102</v>
      </c>
      <c r="J144" s="120">
        <v>714.05</v>
      </c>
      <c r="K144" s="27">
        <v>2856.2</v>
      </c>
      <c r="L144" s="28"/>
    </row>
    <row r="145" spans="1:12" s="24" customFormat="1" ht="15" customHeight="1" thickBot="1" x14ac:dyDescent="0.3">
      <c r="A145" s="32"/>
      <c r="B145" s="33"/>
      <c r="C145" s="33"/>
      <c r="D145" s="33"/>
      <c r="E145" s="33"/>
      <c r="F145" s="33"/>
      <c r="G145" s="34">
        <v>50</v>
      </c>
      <c r="H145" s="34" t="s">
        <v>15</v>
      </c>
      <c r="I145" s="33" t="s">
        <v>103</v>
      </c>
      <c r="J145" s="214">
        <v>67.02</v>
      </c>
      <c r="K145" s="35">
        <f t="shared" ref="K145:K153" si="4">J145*G145</f>
        <v>3351</v>
      </c>
      <c r="L145" s="36">
        <f>K145+K144</f>
        <v>6207.2</v>
      </c>
    </row>
    <row r="146" spans="1:12" s="24" customFormat="1" ht="15" customHeight="1" thickBot="1" x14ac:dyDescent="0.3">
      <c r="A146" s="21">
        <v>90</v>
      </c>
      <c r="B146" s="7" t="s">
        <v>16</v>
      </c>
      <c r="C146" s="7" t="s">
        <v>18</v>
      </c>
      <c r="D146" s="7" t="s">
        <v>30</v>
      </c>
      <c r="E146" s="7" t="s">
        <v>552</v>
      </c>
      <c r="F146" s="7" t="s">
        <v>552</v>
      </c>
      <c r="G146" s="22">
        <v>50</v>
      </c>
      <c r="H146" s="22" t="s">
        <v>15</v>
      </c>
      <c r="I146" s="7" t="s">
        <v>103</v>
      </c>
      <c r="J146" s="213">
        <v>67.02</v>
      </c>
      <c r="K146" s="9">
        <f t="shared" si="4"/>
        <v>3351</v>
      </c>
      <c r="L146" s="23">
        <v>3351</v>
      </c>
    </row>
    <row r="147" spans="1:12" s="24" customFormat="1" ht="15" customHeight="1" x14ac:dyDescent="0.25">
      <c r="A147" s="25">
        <v>91</v>
      </c>
      <c r="B147" s="5" t="s">
        <v>119</v>
      </c>
      <c r="C147" s="5" t="s">
        <v>16</v>
      </c>
      <c r="D147" s="5" t="s">
        <v>17</v>
      </c>
      <c r="E147" s="5" t="s">
        <v>552</v>
      </c>
      <c r="F147" s="5" t="s">
        <v>552</v>
      </c>
      <c r="G147" s="26">
        <v>4</v>
      </c>
      <c r="H147" s="26" t="s">
        <v>14</v>
      </c>
      <c r="I147" s="5" t="s">
        <v>102</v>
      </c>
      <c r="J147" s="120">
        <v>714.05</v>
      </c>
      <c r="K147" s="27">
        <f t="shared" si="4"/>
        <v>2856.2</v>
      </c>
      <c r="L147" s="28"/>
    </row>
    <row r="148" spans="1:12" s="24" customFormat="1" ht="27.75" customHeight="1" thickBot="1" x14ac:dyDescent="0.3">
      <c r="A148" s="32"/>
      <c r="B148" s="33"/>
      <c r="C148" s="33"/>
      <c r="D148" s="33"/>
      <c r="E148" s="33"/>
      <c r="F148" s="33"/>
      <c r="G148" s="34">
        <v>50</v>
      </c>
      <c r="H148" s="34" t="s">
        <v>15</v>
      </c>
      <c r="I148" s="33" t="s">
        <v>103</v>
      </c>
      <c r="J148" s="214">
        <v>67.02</v>
      </c>
      <c r="K148" s="35">
        <f t="shared" si="4"/>
        <v>3351</v>
      </c>
      <c r="L148" s="36">
        <f>K148+K147</f>
        <v>6207.2</v>
      </c>
    </row>
    <row r="149" spans="1:12" s="24" customFormat="1" ht="15" customHeight="1" thickBot="1" x14ac:dyDescent="0.3">
      <c r="A149" s="21">
        <v>92</v>
      </c>
      <c r="B149" s="7" t="s">
        <v>131</v>
      </c>
      <c r="C149" s="7" t="s">
        <v>16</v>
      </c>
      <c r="D149" s="7" t="s">
        <v>24</v>
      </c>
      <c r="E149" s="7" t="s">
        <v>552</v>
      </c>
      <c r="F149" s="7" t="s">
        <v>599</v>
      </c>
      <c r="G149" s="22">
        <v>50</v>
      </c>
      <c r="H149" s="22" t="s">
        <v>15</v>
      </c>
      <c r="I149" s="7" t="s">
        <v>103</v>
      </c>
      <c r="J149" s="213">
        <v>67.02</v>
      </c>
      <c r="K149" s="9">
        <f t="shared" si="4"/>
        <v>3351</v>
      </c>
      <c r="L149" s="23">
        <v>3351</v>
      </c>
    </row>
    <row r="150" spans="1:12" s="24" customFormat="1" ht="15" customHeight="1" thickBot="1" x14ac:dyDescent="0.3">
      <c r="A150" s="21">
        <v>93</v>
      </c>
      <c r="B150" s="7" t="s">
        <v>131</v>
      </c>
      <c r="C150" s="7" t="s">
        <v>26</v>
      </c>
      <c r="D150" s="7" t="s">
        <v>27</v>
      </c>
      <c r="E150" s="7" t="s">
        <v>552</v>
      </c>
      <c r="F150" s="7" t="s">
        <v>514</v>
      </c>
      <c r="G150" s="22">
        <v>50</v>
      </c>
      <c r="H150" s="22" t="s">
        <v>15</v>
      </c>
      <c r="I150" s="7" t="s">
        <v>103</v>
      </c>
      <c r="J150" s="213">
        <v>67.02</v>
      </c>
      <c r="K150" s="9">
        <f t="shared" si="4"/>
        <v>3351</v>
      </c>
      <c r="L150" s="23">
        <v>3351</v>
      </c>
    </row>
    <row r="151" spans="1:12" s="24" customFormat="1" ht="26.25" customHeight="1" thickBot="1" x14ac:dyDescent="0.3">
      <c r="A151" s="21">
        <v>94</v>
      </c>
      <c r="B151" s="7" t="s">
        <v>16</v>
      </c>
      <c r="C151" s="7" t="s">
        <v>16</v>
      </c>
      <c r="D151" s="7" t="s">
        <v>81</v>
      </c>
      <c r="E151" s="7" t="s">
        <v>552</v>
      </c>
      <c r="F151" s="7" t="s">
        <v>598</v>
      </c>
      <c r="G151" s="22">
        <v>50</v>
      </c>
      <c r="H151" s="22" t="s">
        <v>15</v>
      </c>
      <c r="I151" s="7" t="s">
        <v>103</v>
      </c>
      <c r="J151" s="213">
        <v>67.02</v>
      </c>
      <c r="K151" s="9">
        <f t="shared" si="4"/>
        <v>3351</v>
      </c>
      <c r="L151" s="23">
        <v>3351</v>
      </c>
    </row>
    <row r="152" spans="1:12" s="24" customFormat="1" ht="21.75" customHeight="1" thickBot="1" x14ac:dyDescent="0.3">
      <c r="A152" s="21">
        <v>95</v>
      </c>
      <c r="B152" s="7" t="s">
        <v>16</v>
      </c>
      <c r="C152" s="7" t="s">
        <v>16</v>
      </c>
      <c r="D152" s="7" t="s">
        <v>133</v>
      </c>
      <c r="E152" s="7" t="s">
        <v>552</v>
      </c>
      <c r="F152" s="7" t="s">
        <v>598</v>
      </c>
      <c r="G152" s="22">
        <v>50</v>
      </c>
      <c r="H152" s="22" t="s">
        <v>15</v>
      </c>
      <c r="I152" s="7" t="s">
        <v>103</v>
      </c>
      <c r="J152" s="213">
        <v>67.02</v>
      </c>
      <c r="K152" s="9">
        <f t="shared" si="4"/>
        <v>3351</v>
      </c>
      <c r="L152" s="23">
        <v>3351</v>
      </c>
    </row>
    <row r="153" spans="1:12" s="24" customFormat="1" ht="24" customHeight="1" thickBot="1" x14ac:dyDescent="0.3">
      <c r="A153" s="21">
        <v>96</v>
      </c>
      <c r="B153" s="7" t="s">
        <v>16</v>
      </c>
      <c r="C153" s="7" t="s">
        <v>16</v>
      </c>
      <c r="D153" s="7" t="s">
        <v>25</v>
      </c>
      <c r="E153" s="7" t="s">
        <v>552</v>
      </c>
      <c r="F153" s="7" t="s">
        <v>598</v>
      </c>
      <c r="G153" s="22">
        <v>50</v>
      </c>
      <c r="H153" s="22" t="s">
        <v>15</v>
      </c>
      <c r="I153" s="7" t="s">
        <v>103</v>
      </c>
      <c r="J153" s="213">
        <v>67.02</v>
      </c>
      <c r="K153" s="9">
        <f t="shared" si="4"/>
        <v>3351</v>
      </c>
      <c r="L153" s="23">
        <v>3351</v>
      </c>
    </row>
    <row r="154" spans="1:12" s="13" customFormat="1" ht="24.95" customHeight="1" x14ac:dyDescent="0.25">
      <c r="A154" s="25">
        <v>97</v>
      </c>
      <c r="B154" s="5" t="s">
        <v>119</v>
      </c>
      <c r="C154" s="5" t="s">
        <v>46</v>
      </c>
      <c r="D154" s="5" t="s">
        <v>174</v>
      </c>
      <c r="E154" s="5" t="s">
        <v>382</v>
      </c>
      <c r="F154" s="5" t="s">
        <v>388</v>
      </c>
      <c r="G154" s="26">
        <v>3</v>
      </c>
      <c r="H154" s="26" t="s">
        <v>14</v>
      </c>
      <c r="I154" s="5" t="s">
        <v>109</v>
      </c>
      <c r="J154" s="120">
        <v>809.42</v>
      </c>
      <c r="K154" s="27">
        <f>J154*G154</f>
        <v>2428.2599999999998</v>
      </c>
      <c r="L154" s="28"/>
    </row>
    <row r="155" spans="1:12" s="13" customFormat="1" ht="24.95" customHeight="1" thickBot="1" x14ac:dyDescent="0.3">
      <c r="A155" s="29"/>
      <c r="B155" s="8"/>
      <c r="C155" s="8"/>
      <c r="D155" s="8"/>
      <c r="E155" s="8"/>
      <c r="F155" s="8"/>
      <c r="G155" s="30">
        <v>1</v>
      </c>
      <c r="H155" s="30" t="s">
        <v>15</v>
      </c>
      <c r="I155" s="8" t="s">
        <v>176</v>
      </c>
      <c r="J155" s="216">
        <v>1855.1</v>
      </c>
      <c r="K155" s="31">
        <f>J155*G155</f>
        <v>1855.1</v>
      </c>
      <c r="L155" s="58">
        <f>K155+K154</f>
        <v>4283.3599999999997</v>
      </c>
    </row>
    <row r="156" spans="1:12" s="24" customFormat="1" ht="15" customHeight="1" thickBot="1" x14ac:dyDescent="0.3">
      <c r="A156" s="21">
        <v>98</v>
      </c>
      <c r="B156" s="56" t="s">
        <v>177</v>
      </c>
      <c r="C156" s="7" t="s">
        <v>178</v>
      </c>
      <c r="D156" s="7" t="s">
        <v>30</v>
      </c>
      <c r="E156" s="7" t="s">
        <v>382</v>
      </c>
      <c r="F156" s="7" t="s">
        <v>382</v>
      </c>
      <c r="G156" s="22">
        <v>40</v>
      </c>
      <c r="H156" s="22" t="s">
        <v>15</v>
      </c>
      <c r="I156" s="7" t="s">
        <v>103</v>
      </c>
      <c r="J156" s="213">
        <v>67.02</v>
      </c>
      <c r="K156" s="9">
        <f t="shared" ref="K156:K171" si="5">J156*G156</f>
        <v>2680.7999999999997</v>
      </c>
      <c r="L156" s="57">
        <f t="shared" ref="L156:L171" si="6">K156</f>
        <v>2680.7999999999997</v>
      </c>
    </row>
    <row r="157" spans="1:12" s="24" customFormat="1" ht="15" customHeight="1" thickBot="1" x14ac:dyDescent="0.3">
      <c r="A157" s="21">
        <v>99</v>
      </c>
      <c r="B157" s="7" t="s">
        <v>177</v>
      </c>
      <c r="C157" s="7" t="s">
        <v>28</v>
      </c>
      <c r="D157" s="7" t="s">
        <v>179</v>
      </c>
      <c r="E157" s="7" t="s">
        <v>382</v>
      </c>
      <c r="F157" s="7" t="s">
        <v>397</v>
      </c>
      <c r="G157" s="22">
        <v>3</v>
      </c>
      <c r="H157" s="22" t="s">
        <v>14</v>
      </c>
      <c r="I157" s="7" t="s">
        <v>109</v>
      </c>
      <c r="J157" s="213">
        <v>809.42</v>
      </c>
      <c r="K157" s="9">
        <f t="shared" si="5"/>
        <v>2428.2599999999998</v>
      </c>
      <c r="L157" s="57">
        <f t="shared" si="6"/>
        <v>2428.2599999999998</v>
      </c>
    </row>
    <row r="158" spans="1:12" s="8" customFormat="1" ht="28.5" customHeight="1" thickBot="1" x14ac:dyDescent="0.3">
      <c r="A158" s="21">
        <v>100</v>
      </c>
      <c r="B158" s="7" t="s">
        <v>38</v>
      </c>
      <c r="C158" s="7" t="s">
        <v>180</v>
      </c>
      <c r="D158" s="7" t="s">
        <v>394</v>
      </c>
      <c r="E158" s="7" t="s">
        <v>382</v>
      </c>
      <c r="F158" s="7" t="s">
        <v>390</v>
      </c>
      <c r="G158" s="22">
        <v>1</v>
      </c>
      <c r="H158" s="22" t="s">
        <v>15</v>
      </c>
      <c r="I158" s="7" t="s">
        <v>176</v>
      </c>
      <c r="J158" s="213">
        <v>1855.1</v>
      </c>
      <c r="K158" s="9">
        <f t="shared" si="5"/>
        <v>1855.1</v>
      </c>
      <c r="L158" s="57">
        <f t="shared" si="6"/>
        <v>1855.1</v>
      </c>
    </row>
    <row r="159" spans="1:12" s="8" customFormat="1" ht="30" customHeight="1" thickBot="1" x14ac:dyDescent="0.3">
      <c r="A159" s="21">
        <v>101</v>
      </c>
      <c r="B159" s="7" t="s">
        <v>181</v>
      </c>
      <c r="C159" s="7" t="s">
        <v>20</v>
      </c>
      <c r="D159" s="7" t="s">
        <v>30</v>
      </c>
      <c r="E159" s="7" t="s">
        <v>382</v>
      </c>
      <c r="F159" s="7" t="s">
        <v>385</v>
      </c>
      <c r="G159" s="22">
        <v>1</v>
      </c>
      <c r="H159" s="22" t="s">
        <v>15</v>
      </c>
      <c r="I159" s="7" t="s">
        <v>176</v>
      </c>
      <c r="J159" s="213">
        <v>1855.1</v>
      </c>
      <c r="K159" s="9">
        <f t="shared" si="5"/>
        <v>1855.1</v>
      </c>
      <c r="L159" s="57">
        <f t="shared" si="6"/>
        <v>1855.1</v>
      </c>
    </row>
    <row r="160" spans="1:12" s="8" customFormat="1" ht="28.5" customHeight="1" thickBot="1" x14ac:dyDescent="0.3">
      <c r="A160" s="21">
        <v>102</v>
      </c>
      <c r="B160" s="7" t="s">
        <v>182</v>
      </c>
      <c r="C160" s="7" t="s">
        <v>183</v>
      </c>
      <c r="D160" s="7" t="s">
        <v>184</v>
      </c>
      <c r="E160" s="7" t="s">
        <v>382</v>
      </c>
      <c r="F160" s="7" t="s">
        <v>390</v>
      </c>
      <c r="G160" s="22">
        <v>2</v>
      </c>
      <c r="H160" s="22" t="s">
        <v>14</v>
      </c>
      <c r="I160" s="7" t="s">
        <v>102</v>
      </c>
      <c r="J160" s="213">
        <v>714.05</v>
      </c>
      <c r="K160" s="9">
        <f t="shared" si="5"/>
        <v>1428.1</v>
      </c>
      <c r="L160" s="23">
        <f t="shared" si="6"/>
        <v>1428.1</v>
      </c>
    </row>
    <row r="161" spans="1:12" s="24" customFormat="1" ht="30" customHeight="1" thickBot="1" x14ac:dyDescent="0.3">
      <c r="A161" s="21">
        <v>103</v>
      </c>
      <c r="B161" s="7" t="s">
        <v>185</v>
      </c>
      <c r="C161" s="7" t="s">
        <v>20</v>
      </c>
      <c r="D161" s="7" t="s">
        <v>48</v>
      </c>
      <c r="E161" s="7" t="s">
        <v>382</v>
      </c>
      <c r="F161" s="7" t="s">
        <v>392</v>
      </c>
      <c r="G161" s="22">
        <v>1</v>
      </c>
      <c r="H161" s="22" t="s">
        <v>15</v>
      </c>
      <c r="I161" s="7" t="s">
        <v>176</v>
      </c>
      <c r="J161" s="213">
        <v>1855.1</v>
      </c>
      <c r="K161" s="9">
        <f t="shared" si="5"/>
        <v>1855.1</v>
      </c>
      <c r="L161" s="23">
        <f t="shared" si="6"/>
        <v>1855.1</v>
      </c>
    </row>
    <row r="162" spans="1:12" s="24" customFormat="1" ht="32.25" customHeight="1" thickBot="1" x14ac:dyDescent="0.3">
      <c r="A162" s="21">
        <v>104</v>
      </c>
      <c r="B162" s="7" t="s">
        <v>10</v>
      </c>
      <c r="C162" s="7" t="s">
        <v>20</v>
      </c>
      <c r="D162" s="7" t="s">
        <v>186</v>
      </c>
      <c r="E162" s="7" t="s">
        <v>382</v>
      </c>
      <c r="F162" s="7" t="s">
        <v>391</v>
      </c>
      <c r="G162" s="22">
        <v>2</v>
      </c>
      <c r="H162" s="22" t="s">
        <v>14</v>
      </c>
      <c r="I162" s="7" t="s">
        <v>102</v>
      </c>
      <c r="J162" s="213">
        <v>714.05</v>
      </c>
      <c r="K162" s="9">
        <f t="shared" si="5"/>
        <v>1428.1</v>
      </c>
      <c r="L162" s="23">
        <f t="shared" si="6"/>
        <v>1428.1</v>
      </c>
    </row>
    <row r="163" spans="1:12" s="24" customFormat="1" ht="31.5" customHeight="1" thickBot="1" x14ac:dyDescent="0.3">
      <c r="A163" s="21">
        <v>105</v>
      </c>
      <c r="B163" s="7" t="s">
        <v>20</v>
      </c>
      <c r="C163" s="7" t="s">
        <v>16</v>
      </c>
      <c r="D163" s="7" t="s">
        <v>187</v>
      </c>
      <c r="E163" s="7" t="s">
        <v>382</v>
      </c>
      <c r="F163" s="7" t="s">
        <v>385</v>
      </c>
      <c r="G163" s="22">
        <v>2</v>
      </c>
      <c r="H163" s="22" t="s">
        <v>14</v>
      </c>
      <c r="I163" s="7" t="s">
        <v>102</v>
      </c>
      <c r="J163" s="213">
        <v>714.05</v>
      </c>
      <c r="K163" s="9">
        <f t="shared" si="5"/>
        <v>1428.1</v>
      </c>
      <c r="L163" s="23">
        <f t="shared" si="6"/>
        <v>1428.1</v>
      </c>
    </row>
    <row r="164" spans="1:12" s="24" customFormat="1" ht="30.75" customHeight="1" thickBot="1" x14ac:dyDescent="0.3">
      <c r="A164" s="21">
        <v>106</v>
      </c>
      <c r="B164" s="7" t="s">
        <v>20</v>
      </c>
      <c r="C164" s="7" t="s">
        <v>177</v>
      </c>
      <c r="D164" s="7" t="s">
        <v>188</v>
      </c>
      <c r="E164" s="7" t="s">
        <v>382</v>
      </c>
      <c r="F164" s="7" t="s">
        <v>390</v>
      </c>
      <c r="G164" s="22">
        <v>2</v>
      </c>
      <c r="H164" s="22" t="s">
        <v>14</v>
      </c>
      <c r="I164" s="7" t="s">
        <v>102</v>
      </c>
      <c r="J164" s="213">
        <v>714.05</v>
      </c>
      <c r="K164" s="9">
        <f t="shared" si="5"/>
        <v>1428.1</v>
      </c>
      <c r="L164" s="23">
        <f t="shared" si="6"/>
        <v>1428.1</v>
      </c>
    </row>
    <row r="165" spans="1:12" s="24" customFormat="1" ht="32.25" customHeight="1" thickBot="1" x14ac:dyDescent="0.3">
      <c r="A165" s="21">
        <v>107</v>
      </c>
      <c r="B165" s="7" t="s">
        <v>47</v>
      </c>
      <c r="C165" s="7" t="s">
        <v>189</v>
      </c>
      <c r="D165" s="7" t="s">
        <v>190</v>
      </c>
      <c r="E165" s="7" t="s">
        <v>382</v>
      </c>
      <c r="F165" s="7" t="s">
        <v>389</v>
      </c>
      <c r="G165" s="22">
        <v>2</v>
      </c>
      <c r="H165" s="22" t="s">
        <v>14</v>
      </c>
      <c r="I165" s="7" t="s">
        <v>102</v>
      </c>
      <c r="J165" s="213">
        <v>714.05</v>
      </c>
      <c r="K165" s="9">
        <f t="shared" si="5"/>
        <v>1428.1</v>
      </c>
      <c r="L165" s="23">
        <f t="shared" si="6"/>
        <v>1428.1</v>
      </c>
    </row>
    <row r="166" spans="1:12" s="24" customFormat="1" ht="31.5" customHeight="1" thickBot="1" x14ac:dyDescent="0.3">
      <c r="A166" s="21">
        <v>108</v>
      </c>
      <c r="B166" s="7" t="s">
        <v>10</v>
      </c>
      <c r="C166" s="7" t="s">
        <v>47</v>
      </c>
      <c r="D166" s="7" t="s">
        <v>191</v>
      </c>
      <c r="E166" s="7" t="s">
        <v>382</v>
      </c>
      <c r="F166" s="7" t="s">
        <v>383</v>
      </c>
      <c r="G166" s="22">
        <v>2</v>
      </c>
      <c r="H166" s="22" t="s">
        <v>14</v>
      </c>
      <c r="I166" s="7" t="s">
        <v>102</v>
      </c>
      <c r="J166" s="213">
        <v>714.05</v>
      </c>
      <c r="K166" s="9">
        <f t="shared" si="5"/>
        <v>1428.1</v>
      </c>
      <c r="L166" s="23">
        <f t="shared" si="6"/>
        <v>1428.1</v>
      </c>
    </row>
    <row r="167" spans="1:12" s="24" customFormat="1" ht="31.5" customHeight="1" thickBot="1" x14ac:dyDescent="0.3">
      <c r="A167" s="21">
        <v>109</v>
      </c>
      <c r="B167" s="99" t="s">
        <v>194</v>
      </c>
      <c r="C167" s="99" t="s">
        <v>182</v>
      </c>
      <c r="D167" s="99" t="s">
        <v>195</v>
      </c>
      <c r="E167" s="99" t="s">
        <v>382</v>
      </c>
      <c r="F167" s="99" t="s">
        <v>393</v>
      </c>
      <c r="G167" s="22">
        <v>3</v>
      </c>
      <c r="H167" s="22" t="s">
        <v>14</v>
      </c>
      <c r="I167" s="7" t="s">
        <v>102</v>
      </c>
      <c r="J167" s="213">
        <v>714.05</v>
      </c>
      <c r="K167" s="9">
        <f t="shared" si="5"/>
        <v>2142.1499999999996</v>
      </c>
      <c r="L167" s="23">
        <f t="shared" si="6"/>
        <v>2142.1499999999996</v>
      </c>
    </row>
    <row r="168" spans="1:12" s="24" customFormat="1" ht="29.25" customHeight="1" thickBot="1" x14ac:dyDescent="0.3">
      <c r="A168" s="21">
        <v>110</v>
      </c>
      <c r="B168" s="99" t="s">
        <v>10</v>
      </c>
      <c r="C168" s="99" t="s">
        <v>20</v>
      </c>
      <c r="D168" s="99" t="s">
        <v>196</v>
      </c>
      <c r="E168" s="99" t="s">
        <v>382</v>
      </c>
      <c r="F168" s="99" t="s">
        <v>383</v>
      </c>
      <c r="G168" s="22">
        <v>2</v>
      </c>
      <c r="H168" s="22" t="s">
        <v>14</v>
      </c>
      <c r="I168" s="7" t="s">
        <v>102</v>
      </c>
      <c r="J168" s="213">
        <v>714.05</v>
      </c>
      <c r="K168" s="9">
        <f t="shared" si="5"/>
        <v>1428.1</v>
      </c>
      <c r="L168" s="23">
        <f t="shared" si="6"/>
        <v>1428.1</v>
      </c>
    </row>
    <row r="169" spans="1:12" s="24" customFormat="1" ht="30" customHeight="1" thickBot="1" x14ac:dyDescent="0.3">
      <c r="A169" s="21">
        <v>111</v>
      </c>
      <c r="B169" s="99" t="s">
        <v>197</v>
      </c>
      <c r="C169" s="99" t="s">
        <v>20</v>
      </c>
      <c r="D169" s="99" t="s">
        <v>198</v>
      </c>
      <c r="E169" s="99" t="s">
        <v>382</v>
      </c>
      <c r="F169" s="99" t="s">
        <v>395</v>
      </c>
      <c r="G169" s="22">
        <v>1</v>
      </c>
      <c r="H169" s="22" t="s">
        <v>15</v>
      </c>
      <c r="I169" s="7" t="s">
        <v>176</v>
      </c>
      <c r="J169" s="213">
        <v>1855.1</v>
      </c>
      <c r="K169" s="9">
        <f t="shared" si="5"/>
        <v>1855.1</v>
      </c>
      <c r="L169" s="23">
        <f t="shared" si="6"/>
        <v>1855.1</v>
      </c>
    </row>
    <row r="170" spans="1:12" s="24" customFormat="1" ht="30.75" customHeight="1" thickBot="1" x14ac:dyDescent="0.3">
      <c r="A170" s="21">
        <v>112</v>
      </c>
      <c r="B170" s="99" t="s">
        <v>20</v>
      </c>
      <c r="C170" s="99" t="s">
        <v>177</v>
      </c>
      <c r="D170" s="99" t="s">
        <v>424</v>
      </c>
      <c r="E170" s="99" t="s">
        <v>382</v>
      </c>
      <c r="F170" s="99" t="s">
        <v>425</v>
      </c>
      <c r="G170" s="100">
        <v>2</v>
      </c>
      <c r="H170" s="100" t="s">
        <v>14</v>
      </c>
      <c r="I170" s="99" t="s">
        <v>402</v>
      </c>
      <c r="J170" s="213">
        <v>714.05</v>
      </c>
      <c r="K170" s="9">
        <f t="shared" si="5"/>
        <v>1428.1</v>
      </c>
      <c r="L170" s="23">
        <f t="shared" si="6"/>
        <v>1428.1</v>
      </c>
    </row>
    <row r="171" spans="1:12" s="24" customFormat="1" ht="29.25" customHeight="1" thickBot="1" x14ac:dyDescent="0.3">
      <c r="A171" s="21">
        <v>113</v>
      </c>
      <c r="B171" s="99" t="s">
        <v>38</v>
      </c>
      <c r="C171" s="99" t="s">
        <v>180</v>
      </c>
      <c r="D171" s="99" t="s">
        <v>426</v>
      </c>
      <c r="E171" s="99" t="s">
        <v>382</v>
      </c>
      <c r="F171" s="99" t="s">
        <v>427</v>
      </c>
      <c r="G171" s="100">
        <v>2</v>
      </c>
      <c r="H171" s="100" t="s">
        <v>14</v>
      </c>
      <c r="I171" s="99" t="s">
        <v>402</v>
      </c>
      <c r="J171" s="213">
        <v>714.05</v>
      </c>
      <c r="K171" s="9">
        <f t="shared" si="5"/>
        <v>1428.1</v>
      </c>
      <c r="L171" s="23">
        <f t="shared" si="6"/>
        <v>1428.1</v>
      </c>
    </row>
    <row r="172" spans="1:12" s="13" customFormat="1" ht="24.95" customHeight="1" thickBot="1" x14ac:dyDescent="0.3">
      <c r="A172" s="21">
        <v>114</v>
      </c>
      <c r="B172" s="99" t="s">
        <v>185</v>
      </c>
      <c r="C172" s="99" t="s">
        <v>407</v>
      </c>
      <c r="D172" s="99" t="s">
        <v>428</v>
      </c>
      <c r="E172" s="99" t="s">
        <v>429</v>
      </c>
      <c r="F172" s="99" t="s">
        <v>334</v>
      </c>
      <c r="G172" s="100">
        <v>3</v>
      </c>
      <c r="H172" s="100" t="s">
        <v>14</v>
      </c>
      <c r="I172" s="99" t="s">
        <v>109</v>
      </c>
      <c r="J172" s="214">
        <v>809.42</v>
      </c>
      <c r="K172" s="35">
        <f t="shared" ref="K172:K211" si="7">J172*G172</f>
        <v>2428.2599999999998</v>
      </c>
      <c r="L172" s="36">
        <f>K172</f>
        <v>2428.2599999999998</v>
      </c>
    </row>
    <row r="173" spans="1:12" s="13" customFormat="1" ht="24.95" customHeight="1" thickBot="1" x14ac:dyDescent="0.3">
      <c r="A173" s="21">
        <v>115</v>
      </c>
      <c r="B173" s="24"/>
      <c r="C173" s="102" t="s">
        <v>430</v>
      </c>
      <c r="D173" s="102" t="s">
        <v>431</v>
      </c>
      <c r="E173" s="102" t="s">
        <v>429</v>
      </c>
      <c r="F173" s="102" t="s">
        <v>429</v>
      </c>
      <c r="G173" s="97">
        <v>2</v>
      </c>
      <c r="H173" s="97" t="s">
        <v>14</v>
      </c>
      <c r="I173" s="102" t="s">
        <v>402</v>
      </c>
      <c r="J173" s="120">
        <v>714.05</v>
      </c>
      <c r="K173" s="27">
        <f t="shared" si="7"/>
        <v>1428.1</v>
      </c>
      <c r="L173" s="28"/>
    </row>
    <row r="174" spans="1:12" s="24" customFormat="1" ht="32.25" customHeight="1" thickBot="1" x14ac:dyDescent="0.3">
      <c r="A174" s="137"/>
      <c r="B174" s="99"/>
      <c r="C174" s="99"/>
      <c r="D174" s="99"/>
      <c r="E174" s="99"/>
      <c r="F174" s="99"/>
      <c r="G174" s="100">
        <v>55</v>
      </c>
      <c r="H174" s="100" t="s">
        <v>493</v>
      </c>
      <c r="I174" s="99" t="s">
        <v>103</v>
      </c>
      <c r="J174" s="214">
        <v>67.02</v>
      </c>
      <c r="K174" s="35">
        <f t="shared" si="7"/>
        <v>3686.1</v>
      </c>
      <c r="L174" s="36">
        <f>K174+K173</f>
        <v>5114.2</v>
      </c>
    </row>
    <row r="175" spans="1:12" s="24" customFormat="1" ht="15" customHeight="1" thickBot="1" x14ac:dyDescent="0.3">
      <c r="A175" s="137">
        <v>116</v>
      </c>
      <c r="B175" s="99" t="s">
        <v>45</v>
      </c>
      <c r="C175" s="99" t="s">
        <v>430</v>
      </c>
      <c r="D175" s="99" t="s">
        <v>432</v>
      </c>
      <c r="E175" s="99" t="s">
        <v>429</v>
      </c>
      <c r="F175" s="99" t="s">
        <v>429</v>
      </c>
      <c r="G175" s="100">
        <v>2</v>
      </c>
      <c r="H175" s="100" t="s">
        <v>14</v>
      </c>
      <c r="I175" s="99" t="s">
        <v>109</v>
      </c>
      <c r="J175" s="213">
        <v>809.42</v>
      </c>
      <c r="K175" s="9">
        <f t="shared" si="7"/>
        <v>1618.84</v>
      </c>
      <c r="L175" s="23">
        <f>K175</f>
        <v>1618.84</v>
      </c>
    </row>
    <row r="176" spans="1:12" s="24" customFormat="1" ht="15" customHeight="1" x14ac:dyDescent="0.25">
      <c r="A176" s="139">
        <v>117</v>
      </c>
      <c r="B176" s="185" t="s">
        <v>399</v>
      </c>
      <c r="C176" s="185" t="s">
        <v>42</v>
      </c>
      <c r="D176" s="185" t="s">
        <v>206</v>
      </c>
      <c r="E176" s="185" t="s">
        <v>400</v>
      </c>
      <c r="F176" s="185" t="s">
        <v>401</v>
      </c>
      <c r="G176" s="122">
        <v>2</v>
      </c>
      <c r="H176" s="122" t="s">
        <v>14</v>
      </c>
      <c r="I176" s="185" t="s">
        <v>402</v>
      </c>
      <c r="J176" s="120">
        <v>714.05</v>
      </c>
      <c r="K176" s="27">
        <f t="shared" si="7"/>
        <v>1428.1</v>
      </c>
      <c r="L176" s="28"/>
    </row>
    <row r="177" spans="1:12" s="24" customFormat="1" ht="30" customHeight="1" thickBot="1" x14ac:dyDescent="0.3">
      <c r="A177" s="137"/>
      <c r="B177" s="99"/>
      <c r="C177" s="99"/>
      <c r="D177" s="99"/>
      <c r="E177" s="99"/>
      <c r="F177" s="99"/>
      <c r="G177" s="100">
        <v>55</v>
      </c>
      <c r="H177" s="100" t="s">
        <v>493</v>
      </c>
      <c r="I177" s="99" t="s">
        <v>103</v>
      </c>
      <c r="J177" s="214">
        <v>67.02</v>
      </c>
      <c r="K177" s="35">
        <f t="shared" si="7"/>
        <v>3686.1</v>
      </c>
      <c r="L177" s="36">
        <f>K177+K176</f>
        <v>5114.2</v>
      </c>
    </row>
    <row r="178" spans="1:12" s="24" customFormat="1" ht="15" customHeight="1" thickBot="1" x14ac:dyDescent="0.3">
      <c r="A178" s="137">
        <v>118</v>
      </c>
      <c r="B178" s="99" t="s">
        <v>295</v>
      </c>
      <c r="C178" s="99" t="s">
        <v>435</v>
      </c>
      <c r="D178" s="99" t="s">
        <v>436</v>
      </c>
      <c r="E178" s="99" t="s">
        <v>400</v>
      </c>
      <c r="F178" s="99" t="s">
        <v>437</v>
      </c>
      <c r="G178" s="100">
        <v>2</v>
      </c>
      <c r="H178" s="100" t="s">
        <v>14</v>
      </c>
      <c r="I178" s="99" t="s">
        <v>109</v>
      </c>
      <c r="J178" s="213">
        <v>809.42</v>
      </c>
      <c r="K178" s="9">
        <f t="shared" si="7"/>
        <v>1618.84</v>
      </c>
      <c r="L178" s="23">
        <f>K178</f>
        <v>1618.84</v>
      </c>
    </row>
    <row r="179" spans="1:12" s="24" customFormat="1" ht="15" customHeight="1" thickBot="1" x14ac:dyDescent="0.3">
      <c r="A179" s="137">
        <v>119</v>
      </c>
      <c r="B179" s="99" t="s">
        <v>185</v>
      </c>
      <c r="C179" s="99" t="s">
        <v>20</v>
      </c>
      <c r="D179" s="99" t="s">
        <v>206</v>
      </c>
      <c r="E179" s="99" t="s">
        <v>400</v>
      </c>
      <c r="F179" s="99" t="s">
        <v>334</v>
      </c>
      <c r="G179" s="100">
        <v>4</v>
      </c>
      <c r="H179" s="100" t="s">
        <v>14</v>
      </c>
      <c r="I179" s="99" t="s">
        <v>109</v>
      </c>
      <c r="J179" s="213">
        <v>809.42</v>
      </c>
      <c r="K179" s="9">
        <f t="shared" si="7"/>
        <v>3237.68</v>
      </c>
      <c r="L179" s="23">
        <f>K179</f>
        <v>3237.68</v>
      </c>
    </row>
    <row r="180" spans="1:12" s="24" customFormat="1" ht="30" customHeight="1" x14ac:dyDescent="0.25">
      <c r="A180" s="138">
        <v>120</v>
      </c>
      <c r="B180" s="102" t="s">
        <v>37</v>
      </c>
      <c r="C180" s="102" t="s">
        <v>403</v>
      </c>
      <c r="D180" s="102" t="s">
        <v>404</v>
      </c>
      <c r="E180" s="102" t="s">
        <v>170</v>
      </c>
      <c r="F180" s="102" t="s">
        <v>170</v>
      </c>
      <c r="G180" s="97">
        <v>5</v>
      </c>
      <c r="H180" s="97" t="s">
        <v>14</v>
      </c>
      <c r="I180" s="102" t="s">
        <v>109</v>
      </c>
      <c r="J180" s="120">
        <v>809.42</v>
      </c>
      <c r="K180" s="27">
        <f t="shared" si="7"/>
        <v>4047.1</v>
      </c>
      <c r="L180" s="28"/>
    </row>
    <row r="181" spans="1:12" s="24" customFormat="1" ht="24" customHeight="1" thickBot="1" x14ac:dyDescent="0.3">
      <c r="A181" s="137"/>
      <c r="B181" s="99"/>
      <c r="C181" s="99"/>
      <c r="D181" s="99"/>
      <c r="E181" s="99"/>
      <c r="F181" s="99"/>
      <c r="G181" s="100">
        <v>50</v>
      </c>
      <c r="H181" s="100" t="s">
        <v>493</v>
      </c>
      <c r="I181" s="99" t="s">
        <v>103</v>
      </c>
      <c r="J181" s="214">
        <v>67.02</v>
      </c>
      <c r="K181" s="35">
        <f t="shared" si="7"/>
        <v>3351</v>
      </c>
      <c r="L181" s="36">
        <f>K181+K180</f>
        <v>7398.1</v>
      </c>
    </row>
    <row r="182" spans="1:12" s="24" customFormat="1" ht="15" customHeight="1" x14ac:dyDescent="0.25">
      <c r="A182" s="138">
        <v>121</v>
      </c>
      <c r="B182" s="102" t="s">
        <v>47</v>
      </c>
      <c r="C182" s="102" t="s">
        <v>77</v>
      </c>
      <c r="D182" s="102" t="s">
        <v>405</v>
      </c>
      <c r="E182" s="102" t="s">
        <v>170</v>
      </c>
      <c r="F182" s="102" t="s">
        <v>406</v>
      </c>
      <c r="G182" s="97">
        <v>3</v>
      </c>
      <c r="H182" s="97" t="s">
        <v>14</v>
      </c>
      <c r="I182" s="102" t="s">
        <v>402</v>
      </c>
      <c r="J182" s="120">
        <v>714.05</v>
      </c>
      <c r="K182" s="27">
        <f t="shared" si="7"/>
        <v>2142.1499999999996</v>
      </c>
      <c r="L182" s="28"/>
    </row>
    <row r="183" spans="1:12" s="24" customFormat="1" ht="15" customHeight="1" thickBot="1" x14ac:dyDescent="0.3">
      <c r="A183" s="137"/>
      <c r="B183" s="99"/>
      <c r="C183" s="99"/>
      <c r="D183" s="99"/>
      <c r="E183" s="99"/>
      <c r="F183" s="99"/>
      <c r="G183" s="100">
        <v>50</v>
      </c>
      <c r="H183" s="100" t="s">
        <v>493</v>
      </c>
      <c r="I183" s="99" t="s">
        <v>103</v>
      </c>
      <c r="J183" s="214">
        <v>67.02</v>
      </c>
      <c r="K183" s="35">
        <f t="shared" si="7"/>
        <v>3351</v>
      </c>
      <c r="L183" s="36">
        <f>K183+K182</f>
        <v>5493.15</v>
      </c>
    </row>
    <row r="184" spans="1:12" s="24" customFormat="1" ht="15" customHeight="1" x14ac:dyDescent="0.25">
      <c r="A184" s="138">
        <v>122</v>
      </c>
      <c r="B184" s="102" t="s">
        <v>403</v>
      </c>
      <c r="C184" s="102" t="s">
        <v>407</v>
      </c>
      <c r="D184" s="102" t="s">
        <v>245</v>
      </c>
      <c r="E184" s="102" t="s">
        <v>170</v>
      </c>
      <c r="F184" s="102" t="s">
        <v>170</v>
      </c>
      <c r="G184" s="97">
        <v>2</v>
      </c>
      <c r="H184" s="97" t="s">
        <v>14</v>
      </c>
      <c r="I184" s="102" t="s">
        <v>109</v>
      </c>
      <c r="J184" s="120">
        <v>809.42</v>
      </c>
      <c r="K184" s="27">
        <f t="shared" si="7"/>
        <v>1618.84</v>
      </c>
      <c r="L184" s="28"/>
    </row>
    <row r="185" spans="1:12" s="24" customFormat="1" ht="15" customHeight="1" thickBot="1" x14ac:dyDescent="0.3">
      <c r="A185" s="137"/>
      <c r="B185" s="99"/>
      <c r="C185" s="99"/>
      <c r="D185" s="99"/>
      <c r="E185" s="99"/>
      <c r="F185" s="99"/>
      <c r="G185" s="100">
        <v>40</v>
      </c>
      <c r="H185" s="100" t="s">
        <v>493</v>
      </c>
      <c r="I185" s="99" t="s">
        <v>103</v>
      </c>
      <c r="J185" s="214">
        <v>67.02</v>
      </c>
      <c r="K185" s="35">
        <f t="shared" si="7"/>
        <v>2680.7999999999997</v>
      </c>
      <c r="L185" s="36">
        <f>K185+K184</f>
        <v>4299.6399999999994</v>
      </c>
    </row>
    <row r="186" spans="1:12" s="24" customFormat="1" ht="15" customHeight="1" x14ac:dyDescent="0.25">
      <c r="A186" s="138">
        <v>123</v>
      </c>
      <c r="B186" s="102" t="s">
        <v>10</v>
      </c>
      <c r="C186" s="102" t="s">
        <v>407</v>
      </c>
      <c r="D186" s="102" t="s">
        <v>408</v>
      </c>
      <c r="E186" s="102" t="s">
        <v>170</v>
      </c>
      <c r="F186" s="102" t="s">
        <v>409</v>
      </c>
      <c r="G186" s="97">
        <v>3</v>
      </c>
      <c r="H186" s="97" t="s">
        <v>14</v>
      </c>
      <c r="I186" s="102" t="s">
        <v>402</v>
      </c>
      <c r="J186" s="120">
        <v>714.05</v>
      </c>
      <c r="K186" s="27">
        <f t="shared" si="7"/>
        <v>2142.1499999999996</v>
      </c>
      <c r="L186" s="28"/>
    </row>
    <row r="187" spans="1:12" s="24" customFormat="1" ht="15" customHeight="1" thickBot="1" x14ac:dyDescent="0.3">
      <c r="A187" s="137"/>
      <c r="B187" s="99"/>
      <c r="C187" s="99"/>
      <c r="D187" s="99"/>
      <c r="E187" s="99"/>
      <c r="F187" s="99"/>
      <c r="G187" s="100">
        <v>50</v>
      </c>
      <c r="H187" s="100" t="s">
        <v>493</v>
      </c>
      <c r="I187" s="99" t="s">
        <v>103</v>
      </c>
      <c r="J187" s="214">
        <v>67.02</v>
      </c>
      <c r="K187" s="35">
        <f t="shared" si="7"/>
        <v>3351</v>
      </c>
      <c r="L187" s="36">
        <f>K187+K186</f>
        <v>5493.15</v>
      </c>
    </row>
    <row r="188" spans="1:12" s="24" customFormat="1" ht="15" customHeight="1" x14ac:dyDescent="0.25">
      <c r="A188" s="138">
        <v>124</v>
      </c>
      <c r="B188" s="102" t="s">
        <v>403</v>
      </c>
      <c r="C188" s="102" t="s">
        <v>407</v>
      </c>
      <c r="D188" s="102" t="s">
        <v>17</v>
      </c>
      <c r="E188" s="102" t="s">
        <v>170</v>
      </c>
      <c r="F188" s="102" t="s">
        <v>170</v>
      </c>
      <c r="G188" s="97">
        <v>2</v>
      </c>
      <c r="H188" s="97" t="s">
        <v>14</v>
      </c>
      <c r="I188" s="102" t="s">
        <v>109</v>
      </c>
      <c r="J188" s="120">
        <v>809.42</v>
      </c>
      <c r="K188" s="27">
        <f t="shared" si="7"/>
        <v>1618.84</v>
      </c>
      <c r="L188" s="28"/>
    </row>
    <row r="189" spans="1:12" s="24" customFormat="1" ht="15" customHeight="1" thickBot="1" x14ac:dyDescent="0.3">
      <c r="A189" s="137"/>
      <c r="B189" s="99"/>
      <c r="C189" s="99"/>
      <c r="D189" s="99"/>
      <c r="E189" s="99"/>
      <c r="F189" s="99"/>
      <c r="G189" s="100">
        <v>50</v>
      </c>
      <c r="H189" s="100" t="s">
        <v>493</v>
      </c>
      <c r="I189" s="99" t="s">
        <v>103</v>
      </c>
      <c r="J189" s="214">
        <v>67.02</v>
      </c>
      <c r="K189" s="35">
        <f t="shared" si="7"/>
        <v>3351</v>
      </c>
      <c r="L189" s="36">
        <f>K189+K188</f>
        <v>4969.84</v>
      </c>
    </row>
    <row r="190" spans="1:12" s="24" customFormat="1" ht="15" customHeight="1" x14ac:dyDescent="0.25">
      <c r="A190" s="138">
        <v>125</v>
      </c>
      <c r="B190" s="102" t="s">
        <v>410</v>
      </c>
      <c r="C190" s="102" t="s">
        <v>407</v>
      </c>
      <c r="D190" s="102" t="s">
        <v>226</v>
      </c>
      <c r="E190" s="102" t="s">
        <v>170</v>
      </c>
      <c r="F190" s="102" t="s">
        <v>170</v>
      </c>
      <c r="G190" s="97">
        <v>3</v>
      </c>
      <c r="H190" s="97" t="s">
        <v>14</v>
      </c>
      <c r="I190" s="102" t="s">
        <v>109</v>
      </c>
      <c r="J190" s="120">
        <v>809.42</v>
      </c>
      <c r="K190" s="27">
        <f t="shared" si="7"/>
        <v>2428.2599999999998</v>
      </c>
      <c r="L190" s="28"/>
    </row>
    <row r="191" spans="1:12" s="24" customFormat="1" ht="15" customHeight="1" thickBot="1" x14ac:dyDescent="0.3">
      <c r="A191" s="137"/>
      <c r="B191" s="99"/>
      <c r="C191" s="99"/>
      <c r="D191" s="99"/>
      <c r="E191" s="99"/>
      <c r="F191" s="99"/>
      <c r="G191" s="100">
        <v>40</v>
      </c>
      <c r="H191" s="100" t="s">
        <v>493</v>
      </c>
      <c r="I191" s="99" t="s">
        <v>103</v>
      </c>
      <c r="J191" s="214">
        <v>67.02</v>
      </c>
      <c r="K191" s="35">
        <f t="shared" si="7"/>
        <v>2680.7999999999997</v>
      </c>
      <c r="L191" s="36">
        <f>K191+K190</f>
        <v>5109.0599999999995</v>
      </c>
    </row>
    <row r="192" spans="1:12" s="24" customFormat="1" ht="15" customHeight="1" x14ac:dyDescent="0.25">
      <c r="A192" s="138">
        <v>126</v>
      </c>
      <c r="B192" s="102" t="s">
        <v>411</v>
      </c>
      <c r="C192" s="102" t="s">
        <v>403</v>
      </c>
      <c r="D192" s="102" t="s">
        <v>219</v>
      </c>
      <c r="E192" s="102" t="s">
        <v>170</v>
      </c>
      <c r="F192" s="102" t="s">
        <v>170</v>
      </c>
      <c r="G192" s="97">
        <v>5</v>
      </c>
      <c r="H192" s="97" t="s">
        <v>14</v>
      </c>
      <c r="I192" s="102" t="s">
        <v>109</v>
      </c>
      <c r="J192" s="120">
        <v>809.42</v>
      </c>
      <c r="K192" s="27">
        <f t="shared" si="7"/>
        <v>4047.1</v>
      </c>
      <c r="L192" s="28"/>
    </row>
    <row r="193" spans="1:12" s="24" customFormat="1" ht="15" customHeight="1" thickBot="1" x14ac:dyDescent="0.3">
      <c r="A193" s="137"/>
      <c r="B193" s="99"/>
      <c r="C193" s="99"/>
      <c r="D193" s="99"/>
      <c r="E193" s="99"/>
      <c r="F193" s="99"/>
      <c r="G193" s="100">
        <v>50</v>
      </c>
      <c r="H193" s="100" t="s">
        <v>493</v>
      </c>
      <c r="I193" s="99" t="s">
        <v>103</v>
      </c>
      <c r="J193" s="214">
        <v>67.02</v>
      </c>
      <c r="K193" s="35">
        <f t="shared" si="7"/>
        <v>3351</v>
      </c>
      <c r="L193" s="36">
        <f>K193+K192</f>
        <v>7398.1</v>
      </c>
    </row>
    <row r="194" spans="1:12" s="24" customFormat="1" ht="15" customHeight="1" x14ac:dyDescent="0.25">
      <c r="A194" s="138">
        <v>127</v>
      </c>
      <c r="B194" s="102" t="s">
        <v>403</v>
      </c>
      <c r="C194" s="102" t="s">
        <v>407</v>
      </c>
      <c r="D194" s="102" t="s">
        <v>97</v>
      </c>
      <c r="E194" s="102" t="s">
        <v>170</v>
      </c>
      <c r="F194" s="102" t="s">
        <v>170</v>
      </c>
      <c r="G194" s="97">
        <v>3</v>
      </c>
      <c r="H194" s="97" t="s">
        <v>14</v>
      </c>
      <c r="I194" s="102" t="s">
        <v>109</v>
      </c>
      <c r="J194" s="120">
        <v>809.42</v>
      </c>
      <c r="K194" s="27">
        <f t="shared" si="7"/>
        <v>2428.2599999999998</v>
      </c>
      <c r="L194" s="28"/>
    </row>
    <row r="195" spans="1:12" s="24" customFormat="1" ht="15" customHeight="1" thickBot="1" x14ac:dyDescent="0.3">
      <c r="A195" s="137"/>
      <c r="B195" s="99"/>
      <c r="C195" s="99"/>
      <c r="D195" s="99"/>
      <c r="E195" s="99"/>
      <c r="F195" s="99"/>
      <c r="G195" s="100">
        <v>40</v>
      </c>
      <c r="H195" s="100" t="s">
        <v>493</v>
      </c>
      <c r="I195" s="99" t="s">
        <v>103</v>
      </c>
      <c r="J195" s="214">
        <v>67.02</v>
      </c>
      <c r="K195" s="35">
        <f t="shared" si="7"/>
        <v>2680.7999999999997</v>
      </c>
      <c r="L195" s="36">
        <f>K195+K194</f>
        <v>5109.0599999999995</v>
      </c>
    </row>
    <row r="196" spans="1:12" s="24" customFormat="1" ht="15" customHeight="1" x14ac:dyDescent="0.25">
      <c r="A196" s="138">
        <v>128</v>
      </c>
      <c r="B196" s="102" t="s">
        <v>412</v>
      </c>
      <c r="C196" s="102" t="s">
        <v>413</v>
      </c>
      <c r="D196" s="102" t="s">
        <v>245</v>
      </c>
      <c r="E196" s="102" t="s">
        <v>170</v>
      </c>
      <c r="F196" s="102" t="s">
        <v>170</v>
      </c>
      <c r="G196" s="97">
        <v>3</v>
      </c>
      <c r="H196" s="97" t="s">
        <v>14</v>
      </c>
      <c r="I196" s="102" t="s">
        <v>402</v>
      </c>
      <c r="J196" s="120">
        <v>714.05</v>
      </c>
      <c r="K196" s="27">
        <f t="shared" si="7"/>
        <v>2142.1499999999996</v>
      </c>
      <c r="L196" s="28"/>
    </row>
    <row r="197" spans="1:12" s="24" customFormat="1" ht="15" customHeight="1" thickBot="1" x14ac:dyDescent="0.3">
      <c r="A197" s="137"/>
      <c r="B197" s="99"/>
      <c r="C197" s="99"/>
      <c r="D197" s="99"/>
      <c r="E197" s="99"/>
      <c r="F197" s="99"/>
      <c r="G197" s="100">
        <v>50</v>
      </c>
      <c r="H197" s="100" t="s">
        <v>493</v>
      </c>
      <c r="I197" s="99" t="s">
        <v>103</v>
      </c>
      <c r="J197" s="214">
        <v>67.02</v>
      </c>
      <c r="K197" s="35">
        <f t="shared" si="7"/>
        <v>3351</v>
      </c>
      <c r="L197" s="36">
        <f>K197+K196</f>
        <v>5493.15</v>
      </c>
    </row>
    <row r="198" spans="1:12" s="24" customFormat="1" ht="15" customHeight="1" x14ac:dyDescent="0.25">
      <c r="A198" s="138">
        <v>129</v>
      </c>
      <c r="B198" s="102" t="s">
        <v>414</v>
      </c>
      <c r="C198" s="102" t="s">
        <v>412</v>
      </c>
      <c r="D198" s="102" t="s">
        <v>415</v>
      </c>
      <c r="E198" s="102" t="s">
        <v>170</v>
      </c>
      <c r="F198" s="102" t="s">
        <v>170</v>
      </c>
      <c r="G198" s="97">
        <v>2</v>
      </c>
      <c r="H198" s="97" t="s">
        <v>14</v>
      </c>
      <c r="I198" s="102" t="s">
        <v>416</v>
      </c>
      <c r="J198" s="120">
        <v>1304.73</v>
      </c>
      <c r="K198" s="27">
        <f>J198*G198</f>
        <v>2609.46</v>
      </c>
      <c r="L198" s="28"/>
    </row>
    <row r="199" spans="1:12" s="24" customFormat="1" ht="15" customHeight="1" thickBot="1" x14ac:dyDescent="0.3">
      <c r="A199" s="137"/>
      <c r="B199" s="99"/>
      <c r="C199" s="99"/>
      <c r="D199" s="99"/>
      <c r="E199" s="99"/>
      <c r="F199" s="99"/>
      <c r="G199" s="100">
        <v>50</v>
      </c>
      <c r="H199" s="100" t="s">
        <v>493</v>
      </c>
      <c r="I199" s="99" t="s">
        <v>103</v>
      </c>
      <c r="J199" s="214">
        <v>67.02</v>
      </c>
      <c r="K199" s="35">
        <f t="shared" si="7"/>
        <v>3351</v>
      </c>
      <c r="L199" s="36">
        <f>K199+K198</f>
        <v>5960.46</v>
      </c>
    </row>
    <row r="200" spans="1:12" s="24" customFormat="1" ht="15" customHeight="1" x14ac:dyDescent="0.25">
      <c r="A200" s="138">
        <v>130</v>
      </c>
      <c r="B200" s="102" t="s">
        <v>411</v>
      </c>
      <c r="C200" s="102" t="s">
        <v>403</v>
      </c>
      <c r="D200" s="102" t="s">
        <v>307</v>
      </c>
      <c r="E200" s="102" t="s">
        <v>170</v>
      </c>
      <c r="F200" s="102" t="s">
        <v>170</v>
      </c>
      <c r="G200" s="97">
        <v>3</v>
      </c>
      <c r="H200" s="97" t="s">
        <v>14</v>
      </c>
      <c r="I200" s="102" t="s">
        <v>416</v>
      </c>
      <c r="J200" s="120">
        <v>1304.73</v>
      </c>
      <c r="K200" s="27">
        <f>J200*G200</f>
        <v>3914.19</v>
      </c>
      <c r="L200" s="28"/>
    </row>
    <row r="201" spans="1:12" s="24" customFormat="1" ht="15" customHeight="1" thickBot="1" x14ac:dyDescent="0.3">
      <c r="A201" s="137"/>
      <c r="B201" s="99"/>
      <c r="C201" s="99"/>
      <c r="D201" s="99"/>
      <c r="E201" s="99"/>
      <c r="F201" s="99"/>
      <c r="G201" s="100">
        <v>50</v>
      </c>
      <c r="H201" s="100" t="s">
        <v>493</v>
      </c>
      <c r="I201" s="99" t="s">
        <v>103</v>
      </c>
      <c r="J201" s="214">
        <v>67.02</v>
      </c>
      <c r="K201" s="35">
        <f t="shared" si="7"/>
        <v>3351</v>
      </c>
      <c r="L201" s="36">
        <f>K201+K200</f>
        <v>7265.1900000000005</v>
      </c>
    </row>
    <row r="202" spans="1:12" s="24" customFormat="1" ht="15" customHeight="1" x14ac:dyDescent="0.25">
      <c r="A202" s="138">
        <v>131</v>
      </c>
      <c r="B202" s="102" t="s">
        <v>407</v>
      </c>
      <c r="C202" s="102" t="s">
        <v>417</v>
      </c>
      <c r="D202" s="102" t="s">
        <v>418</v>
      </c>
      <c r="E202" s="102" t="s">
        <v>170</v>
      </c>
      <c r="F202" s="102" t="s">
        <v>170</v>
      </c>
      <c r="G202" s="97">
        <v>2</v>
      </c>
      <c r="H202" s="97" t="s">
        <v>14</v>
      </c>
      <c r="I202" s="102" t="s">
        <v>416</v>
      </c>
      <c r="J202" s="120">
        <v>1304.73</v>
      </c>
      <c r="K202" s="27">
        <f t="shared" si="7"/>
        <v>2609.46</v>
      </c>
      <c r="L202" s="28"/>
    </row>
    <row r="203" spans="1:12" s="24" customFormat="1" ht="15" customHeight="1" thickBot="1" x14ac:dyDescent="0.3">
      <c r="A203" s="137"/>
      <c r="B203" s="99"/>
      <c r="C203" s="99"/>
      <c r="D203" s="99"/>
      <c r="E203" s="99"/>
      <c r="F203" s="99"/>
      <c r="G203" s="100">
        <v>50</v>
      </c>
      <c r="H203" s="100" t="s">
        <v>493</v>
      </c>
      <c r="I203" s="99" t="s">
        <v>103</v>
      </c>
      <c r="J203" s="214">
        <v>67.02</v>
      </c>
      <c r="K203" s="35">
        <f t="shared" si="7"/>
        <v>3351</v>
      </c>
      <c r="L203" s="36">
        <f>K203+K202</f>
        <v>5960.46</v>
      </c>
    </row>
    <row r="204" spans="1:12" s="24" customFormat="1" ht="15" customHeight="1" x14ac:dyDescent="0.25">
      <c r="A204" s="138">
        <v>132</v>
      </c>
      <c r="B204" s="102" t="s">
        <v>38</v>
      </c>
      <c r="C204" s="102" t="s">
        <v>411</v>
      </c>
      <c r="D204" s="102" t="s">
        <v>398</v>
      </c>
      <c r="E204" s="102" t="s">
        <v>170</v>
      </c>
      <c r="F204" s="102" t="s">
        <v>170</v>
      </c>
      <c r="G204" s="97">
        <v>2</v>
      </c>
      <c r="H204" s="97" t="s">
        <v>14</v>
      </c>
      <c r="I204" s="102" t="s">
        <v>416</v>
      </c>
      <c r="J204" s="120">
        <v>1304.73</v>
      </c>
      <c r="K204" s="27">
        <f t="shared" si="7"/>
        <v>2609.46</v>
      </c>
      <c r="L204" s="28"/>
    </row>
    <row r="205" spans="1:12" s="24" customFormat="1" ht="15" customHeight="1" thickBot="1" x14ac:dyDescent="0.3">
      <c r="A205" s="137"/>
      <c r="B205" s="99"/>
      <c r="C205" s="99"/>
      <c r="D205" s="99"/>
      <c r="E205" s="99"/>
      <c r="F205" s="99"/>
      <c r="G205" s="100">
        <v>50</v>
      </c>
      <c r="H205" s="100" t="s">
        <v>493</v>
      </c>
      <c r="I205" s="99" t="s">
        <v>103</v>
      </c>
      <c r="J205" s="214">
        <v>67.02</v>
      </c>
      <c r="K205" s="35">
        <f t="shared" si="7"/>
        <v>3351</v>
      </c>
      <c r="L205" s="36">
        <f>K205+K204</f>
        <v>5960.46</v>
      </c>
    </row>
    <row r="206" spans="1:12" s="24" customFormat="1" ht="15" customHeight="1" x14ac:dyDescent="0.25">
      <c r="A206" s="138">
        <v>133</v>
      </c>
      <c r="B206" s="102" t="s">
        <v>411</v>
      </c>
      <c r="C206" s="102" t="s">
        <v>403</v>
      </c>
      <c r="D206" s="102" t="s">
        <v>245</v>
      </c>
      <c r="E206" s="102" t="s">
        <v>170</v>
      </c>
      <c r="F206" s="102" t="s">
        <v>170</v>
      </c>
      <c r="G206" s="97">
        <v>2</v>
      </c>
      <c r="H206" s="97" t="s">
        <v>14</v>
      </c>
      <c r="I206" s="102" t="s">
        <v>416</v>
      </c>
      <c r="J206" s="120">
        <v>1304.73</v>
      </c>
      <c r="K206" s="27">
        <f t="shared" si="7"/>
        <v>2609.46</v>
      </c>
      <c r="L206" s="28"/>
    </row>
    <row r="207" spans="1:12" s="24" customFormat="1" ht="15" customHeight="1" thickBot="1" x14ac:dyDescent="0.3">
      <c r="A207" s="137"/>
      <c r="B207" s="99"/>
      <c r="C207" s="99"/>
      <c r="D207" s="99"/>
      <c r="E207" s="99"/>
      <c r="F207" s="99"/>
      <c r="G207" s="100">
        <v>50</v>
      </c>
      <c r="H207" s="100" t="s">
        <v>493</v>
      </c>
      <c r="I207" s="99" t="s">
        <v>103</v>
      </c>
      <c r="J207" s="214">
        <v>67.02</v>
      </c>
      <c r="K207" s="35">
        <f t="shared" si="7"/>
        <v>3351</v>
      </c>
      <c r="L207" s="36">
        <f>K207+K206</f>
        <v>5960.46</v>
      </c>
    </row>
    <row r="208" spans="1:12" s="24" customFormat="1" ht="15" customHeight="1" x14ac:dyDescent="0.25">
      <c r="A208" s="138">
        <v>134</v>
      </c>
      <c r="B208" s="102" t="s">
        <v>403</v>
      </c>
      <c r="C208" s="102" t="s">
        <v>419</v>
      </c>
      <c r="D208" s="102" t="s">
        <v>420</v>
      </c>
      <c r="E208" s="102" t="s">
        <v>170</v>
      </c>
      <c r="F208" s="102" t="s">
        <v>170</v>
      </c>
      <c r="G208" s="97">
        <v>2</v>
      </c>
      <c r="H208" s="97" t="s">
        <v>14</v>
      </c>
      <c r="I208" s="102" t="s">
        <v>416</v>
      </c>
      <c r="J208" s="120">
        <v>1304.73</v>
      </c>
      <c r="K208" s="27">
        <f t="shared" si="7"/>
        <v>2609.46</v>
      </c>
      <c r="L208" s="28"/>
    </row>
    <row r="209" spans="1:12" s="24" customFormat="1" ht="15" customHeight="1" thickBot="1" x14ac:dyDescent="0.3">
      <c r="A209" s="137"/>
      <c r="B209" s="99"/>
      <c r="C209" s="99"/>
      <c r="D209" s="99"/>
      <c r="E209" s="99"/>
      <c r="F209" s="99"/>
      <c r="G209" s="100">
        <v>30</v>
      </c>
      <c r="H209" s="100" t="s">
        <v>493</v>
      </c>
      <c r="I209" s="99" t="s">
        <v>103</v>
      </c>
      <c r="J209" s="214">
        <v>67.02</v>
      </c>
      <c r="K209" s="35">
        <f t="shared" si="7"/>
        <v>2010.6</v>
      </c>
      <c r="L209" s="36">
        <f>K209+K208</f>
        <v>4620.0599999999995</v>
      </c>
    </row>
    <row r="210" spans="1:12" s="24" customFormat="1" ht="15" customHeight="1" x14ac:dyDescent="0.25">
      <c r="A210" s="138">
        <v>135</v>
      </c>
      <c r="B210" s="102" t="s">
        <v>421</v>
      </c>
      <c r="C210" s="102" t="s">
        <v>295</v>
      </c>
      <c r="D210" s="102" t="s">
        <v>31</v>
      </c>
      <c r="E210" s="102" t="s">
        <v>170</v>
      </c>
      <c r="F210" s="102" t="s">
        <v>422</v>
      </c>
      <c r="G210" s="97">
        <v>2</v>
      </c>
      <c r="H210" s="97" t="s">
        <v>14</v>
      </c>
      <c r="I210" s="102" t="s">
        <v>416</v>
      </c>
      <c r="J210" s="120">
        <v>1304.73</v>
      </c>
      <c r="K210" s="27">
        <f t="shared" si="7"/>
        <v>2609.46</v>
      </c>
      <c r="L210" s="28"/>
    </row>
    <row r="211" spans="1:12" s="24" customFormat="1" ht="15" customHeight="1" thickBot="1" x14ac:dyDescent="0.3">
      <c r="A211" s="137"/>
      <c r="B211" s="99"/>
      <c r="C211" s="99"/>
      <c r="D211" s="99"/>
      <c r="E211" s="99"/>
      <c r="F211" s="99"/>
      <c r="G211" s="100">
        <v>50</v>
      </c>
      <c r="H211" s="100" t="s">
        <v>493</v>
      </c>
      <c r="I211" s="99" t="s">
        <v>103</v>
      </c>
      <c r="J211" s="214">
        <v>67.02</v>
      </c>
      <c r="K211" s="35">
        <f t="shared" si="7"/>
        <v>3351</v>
      </c>
      <c r="L211" s="36">
        <f>K211+K210</f>
        <v>5960.46</v>
      </c>
    </row>
    <row r="212" spans="1:12" s="13" customFormat="1" ht="24.95" customHeight="1" x14ac:dyDescent="0.25">
      <c r="A212" s="138">
        <v>136</v>
      </c>
      <c r="B212" s="102" t="s">
        <v>410</v>
      </c>
      <c r="C212" s="102" t="s">
        <v>423</v>
      </c>
      <c r="D212" s="102" t="s">
        <v>31</v>
      </c>
      <c r="E212" s="102" t="s">
        <v>170</v>
      </c>
      <c r="F212" s="102" t="s">
        <v>170</v>
      </c>
      <c r="G212" s="97">
        <v>2</v>
      </c>
      <c r="H212" s="97" t="s">
        <v>14</v>
      </c>
      <c r="I212" s="102" t="s">
        <v>416</v>
      </c>
      <c r="J212" s="216">
        <v>1304.73</v>
      </c>
      <c r="K212" s="31">
        <f t="shared" ref="K212:K230" si="8">J212*G212</f>
        <v>2609.46</v>
      </c>
      <c r="L212" s="58"/>
    </row>
    <row r="213" spans="1:12" s="13" customFormat="1" ht="24.95" customHeight="1" thickBot="1" x14ac:dyDescent="0.3">
      <c r="A213" s="137"/>
      <c r="B213" s="99"/>
      <c r="C213" s="99"/>
      <c r="D213" s="99"/>
      <c r="E213" s="99"/>
      <c r="F213" s="99"/>
      <c r="G213" s="100">
        <v>50</v>
      </c>
      <c r="H213" s="100" t="s">
        <v>493</v>
      </c>
      <c r="I213" s="99" t="s">
        <v>103</v>
      </c>
      <c r="J213" s="214">
        <v>67.02</v>
      </c>
      <c r="K213" s="35">
        <f t="shared" si="8"/>
        <v>3351</v>
      </c>
      <c r="L213" s="36">
        <f>K213+K212</f>
        <v>5960.46</v>
      </c>
    </row>
    <row r="214" spans="1:12" s="24" customFormat="1" ht="15" customHeight="1" x14ac:dyDescent="0.25">
      <c r="A214" s="138">
        <v>137</v>
      </c>
      <c r="B214" s="102" t="s">
        <v>403</v>
      </c>
      <c r="C214" s="102" t="s">
        <v>439</v>
      </c>
      <c r="D214" s="102" t="s">
        <v>440</v>
      </c>
      <c r="E214" s="102" t="s">
        <v>170</v>
      </c>
      <c r="F214" s="102" t="s">
        <v>170</v>
      </c>
      <c r="G214" s="97">
        <v>2</v>
      </c>
      <c r="H214" s="97" t="s">
        <v>14</v>
      </c>
      <c r="I214" s="102" t="s">
        <v>402</v>
      </c>
      <c r="J214" s="120">
        <v>714.05</v>
      </c>
      <c r="K214" s="27">
        <f t="shared" si="8"/>
        <v>1428.1</v>
      </c>
      <c r="L214" s="28"/>
    </row>
    <row r="215" spans="1:12" s="24" customFormat="1" ht="15" customHeight="1" x14ac:dyDescent="0.25">
      <c r="A215" s="138"/>
      <c r="G215" s="97">
        <v>50</v>
      </c>
      <c r="H215" s="97" t="s">
        <v>512</v>
      </c>
      <c r="I215" s="102" t="s">
        <v>103</v>
      </c>
      <c r="J215" s="216">
        <v>67.02</v>
      </c>
      <c r="K215" s="31">
        <f t="shared" si="8"/>
        <v>3351</v>
      </c>
      <c r="L215" s="58"/>
    </row>
    <row r="216" spans="1:12" s="24" customFormat="1" ht="15" customHeight="1" thickBot="1" x14ac:dyDescent="0.3">
      <c r="A216" s="137"/>
      <c r="B216" s="99"/>
      <c r="C216" s="99"/>
      <c r="D216" s="99"/>
      <c r="E216" s="99"/>
      <c r="F216" s="99"/>
      <c r="G216" s="100">
        <v>2</v>
      </c>
      <c r="H216" s="100" t="s">
        <v>14</v>
      </c>
      <c r="I216" s="99" t="s">
        <v>109</v>
      </c>
      <c r="J216" s="214">
        <v>809.42</v>
      </c>
      <c r="K216" s="35">
        <f t="shared" si="8"/>
        <v>1618.84</v>
      </c>
      <c r="L216" s="36">
        <f>K216+K215+K214</f>
        <v>6397.9400000000005</v>
      </c>
    </row>
    <row r="217" spans="1:12" s="24" customFormat="1" ht="15" customHeight="1" x14ac:dyDescent="0.25">
      <c r="A217" s="138">
        <v>138</v>
      </c>
      <c r="B217" s="102" t="s">
        <v>18</v>
      </c>
      <c r="C217" s="102" t="s">
        <v>34</v>
      </c>
      <c r="D217" s="102" t="s">
        <v>446</v>
      </c>
      <c r="E217" s="102" t="s">
        <v>515</v>
      </c>
      <c r="F217" s="102" t="s">
        <v>447</v>
      </c>
      <c r="G217" s="97">
        <v>1</v>
      </c>
      <c r="H217" s="97" t="s">
        <v>14</v>
      </c>
      <c r="I217" s="102" t="s">
        <v>402</v>
      </c>
      <c r="J217" s="120">
        <v>714.05</v>
      </c>
      <c r="K217" s="27">
        <f t="shared" si="8"/>
        <v>714.05</v>
      </c>
      <c r="L217" s="28"/>
    </row>
    <row r="218" spans="1:12" s="24" customFormat="1" ht="15" customHeight="1" thickBot="1" x14ac:dyDescent="0.3">
      <c r="A218" s="137"/>
      <c r="B218" s="99"/>
      <c r="C218" s="99"/>
      <c r="D218" s="99"/>
      <c r="E218" s="99"/>
      <c r="F218" s="99"/>
      <c r="G218" s="100">
        <v>50</v>
      </c>
      <c r="H218" s="100" t="s">
        <v>493</v>
      </c>
      <c r="I218" s="99" t="s">
        <v>103</v>
      </c>
      <c r="J218" s="214">
        <v>67.02</v>
      </c>
      <c r="K218" s="35">
        <f t="shared" si="8"/>
        <v>3351</v>
      </c>
      <c r="L218" s="36">
        <f>K218+K217</f>
        <v>4065.05</v>
      </c>
    </row>
    <row r="219" spans="1:12" s="24" customFormat="1" ht="15" customHeight="1" x14ac:dyDescent="0.25">
      <c r="A219" s="138">
        <v>139</v>
      </c>
      <c r="B219" s="102" t="s">
        <v>448</v>
      </c>
      <c r="C219" s="102" t="s">
        <v>449</v>
      </c>
      <c r="D219" s="102" t="s">
        <v>188</v>
      </c>
      <c r="E219" s="102" t="s">
        <v>170</v>
      </c>
      <c r="F219" s="102" t="s">
        <v>450</v>
      </c>
      <c r="G219" s="97">
        <v>3</v>
      </c>
      <c r="H219" s="97" t="s">
        <v>14</v>
      </c>
      <c r="I219" s="102" t="s">
        <v>402</v>
      </c>
      <c r="J219" s="120">
        <v>714.05</v>
      </c>
      <c r="K219" s="27">
        <f t="shared" si="8"/>
        <v>2142.1499999999996</v>
      </c>
      <c r="L219" s="28"/>
    </row>
    <row r="220" spans="1:12" s="24" customFormat="1" ht="15" customHeight="1" thickBot="1" x14ac:dyDescent="0.3">
      <c r="A220" s="137"/>
      <c r="B220" s="99"/>
      <c r="C220" s="99"/>
      <c r="D220" s="99"/>
      <c r="E220" s="99"/>
      <c r="F220" s="99"/>
      <c r="G220" s="100">
        <v>25</v>
      </c>
      <c r="H220" s="100" t="s">
        <v>493</v>
      </c>
      <c r="I220" s="99" t="s">
        <v>103</v>
      </c>
      <c r="J220" s="214">
        <v>67.02</v>
      </c>
      <c r="K220" s="35">
        <f t="shared" si="8"/>
        <v>1675.5</v>
      </c>
      <c r="L220" s="36">
        <f>K220+K219</f>
        <v>3817.6499999999996</v>
      </c>
    </row>
    <row r="221" spans="1:12" s="24" customFormat="1" ht="15" customHeight="1" x14ac:dyDescent="0.25">
      <c r="A221" s="25">
        <v>140</v>
      </c>
      <c r="B221" s="5" t="s">
        <v>167</v>
      </c>
      <c r="C221" s="5" t="s">
        <v>168</v>
      </c>
      <c r="D221" s="5" t="s">
        <v>169</v>
      </c>
      <c r="E221" s="5" t="s">
        <v>170</v>
      </c>
      <c r="F221" s="5" t="s">
        <v>396</v>
      </c>
      <c r="G221" s="26">
        <v>3</v>
      </c>
      <c r="H221" s="26" t="s">
        <v>14</v>
      </c>
      <c r="I221" s="5" t="s">
        <v>109</v>
      </c>
      <c r="J221" s="120">
        <v>809.42</v>
      </c>
      <c r="K221" s="27">
        <f t="shared" si="8"/>
        <v>2428.2599999999998</v>
      </c>
      <c r="L221" s="28"/>
    </row>
    <row r="222" spans="1:12" s="24" customFormat="1" ht="15" customHeight="1" thickBot="1" x14ac:dyDescent="0.3">
      <c r="A222" s="32"/>
      <c r="B222" s="33"/>
      <c r="C222" s="33"/>
      <c r="D222" s="33"/>
      <c r="E222" s="33"/>
      <c r="F222" s="33"/>
      <c r="G222" s="34">
        <v>50</v>
      </c>
      <c r="H222" s="34" t="s">
        <v>15</v>
      </c>
      <c r="I222" s="33" t="s">
        <v>103</v>
      </c>
      <c r="J222" s="214">
        <v>67.02</v>
      </c>
      <c r="K222" s="35">
        <f t="shared" si="8"/>
        <v>3351</v>
      </c>
      <c r="L222" s="36">
        <f>K222+K221</f>
        <v>5779.26</v>
      </c>
    </row>
    <row r="223" spans="1:12" s="24" customFormat="1" ht="19.5" customHeight="1" thickBot="1" x14ac:dyDescent="0.3">
      <c r="A223" s="137">
        <v>141</v>
      </c>
      <c r="B223" s="101" t="s">
        <v>445</v>
      </c>
      <c r="C223" s="101" t="s">
        <v>403</v>
      </c>
      <c r="D223" s="101" t="s">
        <v>307</v>
      </c>
      <c r="E223" s="101" t="s">
        <v>170</v>
      </c>
      <c r="F223" s="101" t="s">
        <v>170</v>
      </c>
      <c r="G223" s="100">
        <v>1</v>
      </c>
      <c r="H223" s="101" t="s">
        <v>14</v>
      </c>
      <c r="I223" s="101" t="s">
        <v>402</v>
      </c>
      <c r="J223" s="218">
        <v>714.05</v>
      </c>
      <c r="K223" s="140">
        <f t="shared" si="8"/>
        <v>714.05</v>
      </c>
      <c r="L223" s="141">
        <f>K223</f>
        <v>714.05</v>
      </c>
    </row>
    <row r="224" spans="1:12" s="24" customFormat="1" ht="15" customHeight="1" x14ac:dyDescent="0.25">
      <c r="A224" s="138">
        <v>142</v>
      </c>
      <c r="B224" s="102" t="s">
        <v>403</v>
      </c>
      <c r="C224" s="102" t="s">
        <v>412</v>
      </c>
      <c r="D224" s="102" t="s">
        <v>438</v>
      </c>
      <c r="E224" s="102" t="s">
        <v>434</v>
      </c>
      <c r="F224" s="102" t="s">
        <v>434</v>
      </c>
      <c r="G224" s="97">
        <v>4</v>
      </c>
      <c r="H224" s="97" t="s">
        <v>14</v>
      </c>
      <c r="I224" s="102" t="s">
        <v>109</v>
      </c>
      <c r="J224" s="116">
        <v>809.42</v>
      </c>
      <c r="K224" s="18">
        <f t="shared" si="8"/>
        <v>3237.68</v>
      </c>
      <c r="L224" s="53"/>
    </row>
    <row r="225" spans="1:12" s="54" customFormat="1" ht="16.5" customHeight="1" thickBot="1" x14ac:dyDescent="0.3">
      <c r="A225" s="137"/>
      <c r="B225" s="99"/>
      <c r="C225" s="99"/>
      <c r="D225" s="99"/>
      <c r="E225" s="99"/>
      <c r="F225" s="99"/>
      <c r="G225" s="100">
        <v>50</v>
      </c>
      <c r="H225" s="100" t="s">
        <v>512</v>
      </c>
      <c r="I225" s="99" t="s">
        <v>103</v>
      </c>
      <c r="J225" s="115">
        <v>67.02</v>
      </c>
      <c r="K225" s="20">
        <f t="shared" si="8"/>
        <v>3351</v>
      </c>
      <c r="L225" s="49">
        <f>K225+K224</f>
        <v>6588.68</v>
      </c>
    </row>
    <row r="226" spans="1:12" s="13" customFormat="1" x14ac:dyDescent="0.25">
      <c r="A226" s="138">
        <v>143</v>
      </c>
      <c r="B226" s="102" t="s">
        <v>441</v>
      </c>
      <c r="C226" s="102" t="s">
        <v>442</v>
      </c>
      <c r="D226" s="102" t="s">
        <v>443</v>
      </c>
      <c r="E226" s="102" t="s">
        <v>434</v>
      </c>
      <c r="F226" s="102" t="s">
        <v>444</v>
      </c>
      <c r="G226" s="97">
        <v>3</v>
      </c>
      <c r="H226" s="97" t="s">
        <v>14</v>
      </c>
      <c r="I226" s="102" t="s">
        <v>402</v>
      </c>
      <c r="J226" s="120">
        <v>714.05</v>
      </c>
      <c r="K226" s="27">
        <f t="shared" si="8"/>
        <v>2142.1499999999996</v>
      </c>
      <c r="L226" s="28"/>
    </row>
    <row r="227" spans="1:12" s="13" customFormat="1" ht="15.75" thickBot="1" x14ac:dyDescent="0.3">
      <c r="A227" s="137"/>
      <c r="B227" s="99"/>
      <c r="C227" s="99"/>
      <c r="D227" s="99"/>
      <c r="E227" s="99"/>
      <c r="F227" s="99"/>
      <c r="G227" s="100">
        <v>50</v>
      </c>
      <c r="H227" s="100" t="s">
        <v>512</v>
      </c>
      <c r="I227" s="99" t="s">
        <v>103</v>
      </c>
      <c r="J227" s="214">
        <v>67.02</v>
      </c>
      <c r="K227" s="35">
        <f t="shared" si="8"/>
        <v>3351</v>
      </c>
      <c r="L227" s="36">
        <f>K227+K226</f>
        <v>5493.15</v>
      </c>
    </row>
    <row r="228" spans="1:12" s="24" customFormat="1" ht="15" customHeight="1" x14ac:dyDescent="0.25">
      <c r="A228" s="139">
        <v>144</v>
      </c>
      <c r="B228" s="185" t="s">
        <v>36</v>
      </c>
      <c r="C228" s="185" t="s">
        <v>33</v>
      </c>
      <c r="D228" s="185" t="s">
        <v>718</v>
      </c>
      <c r="E228" s="185" t="s">
        <v>434</v>
      </c>
      <c r="F228" s="185" t="s">
        <v>434</v>
      </c>
      <c r="G228" s="122">
        <v>30</v>
      </c>
      <c r="H228" s="122" t="s">
        <v>512</v>
      </c>
      <c r="I228" s="185" t="s">
        <v>103</v>
      </c>
      <c r="J228" s="120">
        <v>67.02</v>
      </c>
      <c r="K228" s="27">
        <f>J228*G228</f>
        <v>2010.6</v>
      </c>
      <c r="L228" s="28"/>
    </row>
    <row r="229" spans="1:12" s="24" customFormat="1" ht="15" customHeight="1" x14ac:dyDescent="0.25">
      <c r="A229" s="138"/>
      <c r="B229" s="104"/>
      <c r="C229" s="104"/>
      <c r="D229" s="104"/>
      <c r="E229" s="104"/>
      <c r="F229" s="104"/>
      <c r="G229" s="105">
        <v>2</v>
      </c>
      <c r="H229" s="105" t="s">
        <v>14</v>
      </c>
      <c r="I229" s="104" t="s">
        <v>109</v>
      </c>
      <c r="J229" s="216">
        <v>809.42</v>
      </c>
      <c r="K229" s="31">
        <f t="shared" si="8"/>
        <v>1618.84</v>
      </c>
      <c r="L229" s="58"/>
    </row>
    <row r="230" spans="1:12" s="24" customFormat="1" ht="15" customHeight="1" thickBot="1" x14ac:dyDescent="0.3">
      <c r="A230" s="137"/>
      <c r="B230" s="99"/>
      <c r="C230" s="99"/>
      <c r="D230" s="99"/>
      <c r="E230" s="99"/>
      <c r="F230" s="99"/>
      <c r="G230" s="100">
        <v>1</v>
      </c>
      <c r="H230" s="100" t="s">
        <v>512</v>
      </c>
      <c r="I230" s="99" t="s">
        <v>105</v>
      </c>
      <c r="J230" s="214">
        <v>1855.1</v>
      </c>
      <c r="K230" s="35">
        <f t="shared" si="8"/>
        <v>1855.1</v>
      </c>
      <c r="L230" s="36">
        <f>K230+K229+K228</f>
        <v>5484.5399999999991</v>
      </c>
    </row>
    <row r="231" spans="1:12" s="13" customFormat="1" ht="20.25" customHeight="1" x14ac:dyDescent="0.25">
      <c r="A231" s="25">
        <v>145</v>
      </c>
      <c r="B231" s="5" t="s">
        <v>155</v>
      </c>
      <c r="C231" s="5" t="s">
        <v>156</v>
      </c>
      <c r="D231" s="59" t="s">
        <v>157</v>
      </c>
      <c r="E231" s="59" t="s">
        <v>600</v>
      </c>
      <c r="F231" s="5" t="s">
        <v>603</v>
      </c>
      <c r="G231" s="26">
        <v>50</v>
      </c>
      <c r="H231" s="26" t="s">
        <v>15</v>
      </c>
      <c r="I231" s="5" t="s">
        <v>103</v>
      </c>
      <c r="J231" s="120">
        <v>67.02</v>
      </c>
      <c r="K231" s="27">
        <f>J231*G231</f>
        <v>3351</v>
      </c>
      <c r="L231" s="28"/>
    </row>
    <row r="232" spans="1:12" s="13" customFormat="1" ht="31.5" customHeight="1" thickBot="1" x14ac:dyDescent="0.3">
      <c r="A232" s="14"/>
      <c r="B232" s="15"/>
      <c r="C232" s="15"/>
      <c r="D232" s="15"/>
      <c r="E232" s="15"/>
      <c r="F232" s="15"/>
      <c r="G232" s="16">
        <v>4</v>
      </c>
      <c r="H232" s="16" t="s">
        <v>14</v>
      </c>
      <c r="I232" s="15" t="s">
        <v>102</v>
      </c>
      <c r="J232" s="115">
        <v>714.05</v>
      </c>
      <c r="K232" s="20">
        <f>J232*G232</f>
        <v>2856.2</v>
      </c>
      <c r="L232" s="63">
        <f>K232+K231</f>
        <v>6207.2</v>
      </c>
    </row>
    <row r="233" spans="1:12" s="13" customFormat="1" ht="24.95" customHeight="1" x14ac:dyDescent="0.25">
      <c r="A233" s="25">
        <v>146</v>
      </c>
      <c r="B233" s="37" t="s">
        <v>160</v>
      </c>
      <c r="C233" s="5" t="s">
        <v>159</v>
      </c>
      <c r="D233" s="5" t="s">
        <v>158</v>
      </c>
      <c r="E233" s="5" t="s">
        <v>600</v>
      </c>
      <c r="F233" s="5" t="s">
        <v>601</v>
      </c>
      <c r="G233" s="26">
        <v>4</v>
      </c>
      <c r="H233" s="26" t="s">
        <v>14</v>
      </c>
      <c r="I233" s="5" t="s">
        <v>161</v>
      </c>
      <c r="J233" s="120">
        <v>809.42</v>
      </c>
      <c r="K233" s="27">
        <f>J233*G233</f>
        <v>3237.68</v>
      </c>
      <c r="L233" s="28"/>
    </row>
    <row r="234" spans="1:12" s="13" customFormat="1" ht="18" customHeight="1" thickBot="1" x14ac:dyDescent="0.3">
      <c r="A234" s="29"/>
      <c r="B234" s="50"/>
      <c r="C234" s="8"/>
      <c r="D234" s="8"/>
      <c r="E234" s="8"/>
      <c r="F234" s="8"/>
      <c r="G234" s="30">
        <v>4</v>
      </c>
      <c r="H234" s="30" t="s">
        <v>14</v>
      </c>
      <c r="I234" s="8" t="s">
        <v>102</v>
      </c>
      <c r="J234" s="216">
        <v>714.05</v>
      </c>
      <c r="K234" s="31">
        <f>J234*G234</f>
        <v>2856.2</v>
      </c>
      <c r="L234" s="36">
        <f>K234+K233</f>
        <v>6093.8799999999992</v>
      </c>
    </row>
    <row r="235" spans="1:12" s="8" customFormat="1" ht="14.25" customHeight="1" thickBot="1" x14ac:dyDescent="0.3">
      <c r="A235" s="21">
        <v>147</v>
      </c>
      <c r="B235" s="76"/>
      <c r="C235" s="76" t="s">
        <v>197</v>
      </c>
      <c r="D235" s="76" t="s">
        <v>219</v>
      </c>
      <c r="E235" s="76" t="s">
        <v>600</v>
      </c>
      <c r="F235" s="76" t="s">
        <v>612</v>
      </c>
      <c r="G235" s="22">
        <v>2</v>
      </c>
      <c r="H235" s="22" t="s">
        <v>14</v>
      </c>
      <c r="I235" s="76" t="s">
        <v>125</v>
      </c>
      <c r="J235" s="215">
        <v>1304.73</v>
      </c>
      <c r="K235" s="71">
        <f>J235*G235</f>
        <v>2609.46</v>
      </c>
      <c r="L235" s="106">
        <f>K235</f>
        <v>2609.46</v>
      </c>
    </row>
    <row r="236" spans="1:12" s="13" customFormat="1" ht="20.25" customHeight="1" thickBot="1" x14ac:dyDescent="0.3">
      <c r="A236" s="17">
        <v>148</v>
      </c>
      <c r="B236" s="64" t="s">
        <v>164</v>
      </c>
      <c r="C236" s="64" t="s">
        <v>164</v>
      </c>
      <c r="D236" s="64" t="s">
        <v>35</v>
      </c>
      <c r="E236" s="64" t="s">
        <v>165</v>
      </c>
      <c r="F236" s="64" t="s">
        <v>165</v>
      </c>
      <c r="G236" s="65">
        <v>50</v>
      </c>
      <c r="H236" s="65" t="s">
        <v>512</v>
      </c>
      <c r="I236" s="64" t="s">
        <v>103</v>
      </c>
      <c r="J236" s="212">
        <v>67.02</v>
      </c>
      <c r="K236" s="66">
        <f>J236*G236</f>
        <v>3351</v>
      </c>
      <c r="L236" s="67">
        <v>3351</v>
      </c>
    </row>
    <row r="237" spans="1:12" s="13" customFormat="1" ht="15" customHeight="1" thickBot="1" x14ac:dyDescent="0.3">
      <c r="A237" s="17">
        <v>149</v>
      </c>
      <c r="B237" s="64" t="s">
        <v>224</v>
      </c>
      <c r="C237" s="64" t="s">
        <v>42</v>
      </c>
      <c r="D237" s="64" t="s">
        <v>646</v>
      </c>
      <c r="E237" s="64" t="s">
        <v>636</v>
      </c>
      <c r="F237" s="64" t="s">
        <v>647</v>
      </c>
      <c r="G237" s="65">
        <v>3</v>
      </c>
      <c r="H237" s="65" t="s">
        <v>14</v>
      </c>
      <c r="I237" s="64" t="s">
        <v>109</v>
      </c>
      <c r="J237" s="212">
        <v>809.42</v>
      </c>
      <c r="K237" s="66">
        <f>J237*G237</f>
        <v>2428.2599999999998</v>
      </c>
      <c r="L237" s="110">
        <f>K237</f>
        <v>2428.2599999999998</v>
      </c>
    </row>
    <row r="238" spans="1:12" s="13" customFormat="1" ht="15" customHeight="1" x14ac:dyDescent="0.25">
      <c r="A238" s="10">
        <v>150</v>
      </c>
      <c r="B238" s="11" t="s">
        <v>648</v>
      </c>
      <c r="C238" s="11" t="s">
        <v>36</v>
      </c>
      <c r="D238" s="11" t="s">
        <v>649</v>
      </c>
      <c r="E238" s="11" t="s">
        <v>636</v>
      </c>
      <c r="F238" s="11" t="s">
        <v>650</v>
      </c>
      <c r="G238" s="12">
        <v>3</v>
      </c>
      <c r="H238" s="12" t="s">
        <v>14</v>
      </c>
      <c r="I238" s="11" t="s">
        <v>102</v>
      </c>
      <c r="J238" s="116">
        <v>714.05</v>
      </c>
      <c r="K238" s="18">
        <f t="shared" ref="K238:K293" si="9">J238*G238</f>
        <v>2142.1499999999996</v>
      </c>
      <c r="L238" s="111"/>
    </row>
    <row r="239" spans="1:12" s="13" customFormat="1" ht="15" customHeight="1" thickBot="1" x14ac:dyDescent="0.3">
      <c r="A239" s="14"/>
      <c r="B239" s="15"/>
      <c r="C239" s="15"/>
      <c r="D239" s="15"/>
      <c r="E239" s="15"/>
      <c r="F239" s="15"/>
      <c r="G239" s="16">
        <v>2</v>
      </c>
      <c r="H239" s="16" t="s">
        <v>14</v>
      </c>
      <c r="I239" s="15" t="s">
        <v>109</v>
      </c>
      <c r="J239" s="115">
        <v>809.42</v>
      </c>
      <c r="K239" s="20">
        <f t="shared" si="9"/>
        <v>1618.84</v>
      </c>
      <c r="L239" s="112">
        <f>K239+K238</f>
        <v>3760.99</v>
      </c>
    </row>
    <row r="240" spans="1:12" s="13" customFormat="1" ht="15" customHeight="1" x14ac:dyDescent="0.25">
      <c r="A240" s="10">
        <v>151</v>
      </c>
      <c r="B240" s="11" t="s">
        <v>228</v>
      </c>
      <c r="C240" s="11" t="s">
        <v>194</v>
      </c>
      <c r="D240" s="11" t="s">
        <v>81</v>
      </c>
      <c r="E240" s="11" t="s">
        <v>636</v>
      </c>
      <c r="F240" s="11" t="s">
        <v>651</v>
      </c>
      <c r="G240" s="12">
        <v>3</v>
      </c>
      <c r="H240" s="12" t="s">
        <v>14</v>
      </c>
      <c r="I240" s="11" t="s">
        <v>102</v>
      </c>
      <c r="J240" s="116">
        <v>714.05</v>
      </c>
      <c r="K240" s="18">
        <f t="shared" si="9"/>
        <v>2142.1499999999996</v>
      </c>
      <c r="L240" s="113"/>
    </row>
    <row r="241" spans="1:12" s="13" customFormat="1" ht="15" customHeight="1" thickBot="1" x14ac:dyDescent="0.3">
      <c r="A241" s="14"/>
      <c r="B241" s="15"/>
      <c r="C241" s="15"/>
      <c r="D241" s="15"/>
      <c r="E241" s="15"/>
      <c r="F241" s="15"/>
      <c r="G241" s="16">
        <v>30</v>
      </c>
      <c r="H241" s="16" t="s">
        <v>512</v>
      </c>
      <c r="I241" s="15" t="s">
        <v>103</v>
      </c>
      <c r="J241" s="115">
        <v>67.02</v>
      </c>
      <c r="K241" s="20">
        <f t="shared" si="9"/>
        <v>2010.6</v>
      </c>
      <c r="L241" s="112">
        <f>K241+K240</f>
        <v>4152.75</v>
      </c>
    </row>
    <row r="242" spans="1:12" s="13" customFormat="1" ht="15" customHeight="1" thickBot="1" x14ac:dyDescent="0.3">
      <c r="A242" s="17">
        <v>152</v>
      </c>
      <c r="B242" s="64" t="s">
        <v>448</v>
      </c>
      <c r="C242" s="64" t="s">
        <v>36</v>
      </c>
      <c r="D242" s="64" t="s">
        <v>188</v>
      </c>
      <c r="E242" s="64" t="s">
        <v>636</v>
      </c>
      <c r="F242" s="64" t="s">
        <v>637</v>
      </c>
      <c r="G242" s="65">
        <v>2</v>
      </c>
      <c r="H242" s="65" t="s">
        <v>14</v>
      </c>
      <c r="I242" s="64" t="s">
        <v>109</v>
      </c>
      <c r="J242" s="212">
        <v>809.42</v>
      </c>
      <c r="K242" s="66">
        <f t="shared" si="9"/>
        <v>1618.84</v>
      </c>
      <c r="L242" s="110">
        <f>K242</f>
        <v>1618.84</v>
      </c>
    </row>
    <row r="243" spans="1:12" s="13" customFormat="1" ht="15" customHeight="1" x14ac:dyDescent="0.25">
      <c r="A243" s="10">
        <v>153</v>
      </c>
      <c r="B243" s="11" t="s">
        <v>448</v>
      </c>
      <c r="C243" s="11" t="s">
        <v>36</v>
      </c>
      <c r="D243" s="11" t="s">
        <v>652</v>
      </c>
      <c r="E243" s="11" t="s">
        <v>636</v>
      </c>
      <c r="F243" s="11" t="s">
        <v>637</v>
      </c>
      <c r="G243" s="12">
        <v>3</v>
      </c>
      <c r="H243" s="12" t="s">
        <v>14</v>
      </c>
      <c r="I243" s="11" t="s">
        <v>102</v>
      </c>
      <c r="J243" s="116">
        <v>714.05</v>
      </c>
      <c r="K243" s="18">
        <f t="shared" si="9"/>
        <v>2142.1499999999996</v>
      </c>
      <c r="L243" s="113"/>
    </row>
    <row r="244" spans="1:12" s="13" customFormat="1" ht="15" customHeight="1" thickBot="1" x14ac:dyDescent="0.3">
      <c r="A244" s="14"/>
      <c r="B244" s="15"/>
      <c r="C244" s="15"/>
      <c r="D244" s="15"/>
      <c r="E244" s="15"/>
      <c r="F244" s="15"/>
      <c r="G244" s="16">
        <v>30</v>
      </c>
      <c r="H244" s="16" t="s">
        <v>512</v>
      </c>
      <c r="I244" s="15" t="s">
        <v>103</v>
      </c>
      <c r="J244" s="115">
        <v>67.02</v>
      </c>
      <c r="K244" s="20">
        <f t="shared" si="9"/>
        <v>2010.6</v>
      </c>
      <c r="L244" s="112">
        <f>K244+K243</f>
        <v>4152.75</v>
      </c>
    </row>
    <row r="245" spans="1:12" s="13" customFormat="1" ht="15" customHeight="1" x14ac:dyDescent="0.25">
      <c r="A245" s="10">
        <v>154</v>
      </c>
      <c r="B245" s="11" t="s">
        <v>104</v>
      </c>
      <c r="C245" s="11" t="s">
        <v>44</v>
      </c>
      <c r="D245" s="11" t="s">
        <v>653</v>
      </c>
      <c r="E245" s="11" t="s">
        <v>636</v>
      </c>
      <c r="F245" s="11" t="s">
        <v>636</v>
      </c>
      <c r="G245" s="12">
        <v>2</v>
      </c>
      <c r="H245" s="12" t="s">
        <v>14</v>
      </c>
      <c r="I245" s="11" t="s">
        <v>109</v>
      </c>
      <c r="J245" s="116">
        <v>809.42</v>
      </c>
      <c r="K245" s="18">
        <f t="shared" si="9"/>
        <v>1618.84</v>
      </c>
      <c r="L245" s="113"/>
    </row>
    <row r="246" spans="1:12" s="13" customFormat="1" ht="15" customHeight="1" thickBot="1" x14ac:dyDescent="0.3">
      <c r="A246" s="14"/>
      <c r="B246" s="15"/>
      <c r="C246" s="15"/>
      <c r="D246" s="15"/>
      <c r="E246" s="15"/>
      <c r="F246" s="15"/>
      <c r="G246" s="16">
        <v>30</v>
      </c>
      <c r="H246" s="16" t="s">
        <v>512</v>
      </c>
      <c r="I246" s="15" t="s">
        <v>103</v>
      </c>
      <c r="J246" s="115">
        <v>67.02</v>
      </c>
      <c r="K246" s="20">
        <f t="shared" si="9"/>
        <v>2010.6</v>
      </c>
      <c r="L246" s="112">
        <f>K246+K245</f>
        <v>3629.4399999999996</v>
      </c>
    </row>
    <row r="247" spans="1:12" s="13" customFormat="1" ht="15" customHeight="1" x14ac:dyDescent="0.25">
      <c r="A247" s="10">
        <v>155</v>
      </c>
      <c r="B247" s="11" t="s">
        <v>635</v>
      </c>
      <c r="C247" s="11" t="s">
        <v>42</v>
      </c>
      <c r="D247" s="11" t="s">
        <v>654</v>
      </c>
      <c r="E247" s="11" t="s">
        <v>636</v>
      </c>
      <c r="F247" s="11" t="s">
        <v>637</v>
      </c>
      <c r="G247" s="12">
        <v>5</v>
      </c>
      <c r="H247" s="12" t="s">
        <v>14</v>
      </c>
      <c r="I247" s="11" t="s">
        <v>109</v>
      </c>
      <c r="J247" s="116">
        <v>809.42</v>
      </c>
      <c r="K247" s="18">
        <f t="shared" si="9"/>
        <v>4047.1</v>
      </c>
      <c r="L247" s="113"/>
    </row>
    <row r="248" spans="1:12" s="13" customFormat="1" ht="15" customHeight="1" thickBot="1" x14ac:dyDescent="0.3">
      <c r="A248" s="14"/>
      <c r="B248" s="15"/>
      <c r="C248" s="15"/>
      <c r="D248" s="15"/>
      <c r="E248" s="15"/>
      <c r="F248" s="15"/>
      <c r="G248" s="16">
        <v>30</v>
      </c>
      <c r="H248" s="16" t="s">
        <v>512</v>
      </c>
      <c r="I248" s="15" t="s">
        <v>103</v>
      </c>
      <c r="J248" s="115">
        <v>67.02</v>
      </c>
      <c r="K248" s="20">
        <f t="shared" si="9"/>
        <v>2010.6</v>
      </c>
      <c r="L248" s="112">
        <f>K248+K247</f>
        <v>6057.7</v>
      </c>
    </row>
    <row r="249" spans="1:12" s="13" customFormat="1" ht="15" customHeight="1" x14ac:dyDescent="0.25">
      <c r="A249" s="10">
        <v>156</v>
      </c>
      <c r="B249" s="11" t="s">
        <v>655</v>
      </c>
      <c r="C249" s="11" t="s">
        <v>85</v>
      </c>
      <c r="D249" s="11" t="s">
        <v>303</v>
      </c>
      <c r="E249" s="11" t="s">
        <v>506</v>
      </c>
      <c r="F249" s="11" t="s">
        <v>656</v>
      </c>
      <c r="G249" s="12">
        <v>3</v>
      </c>
      <c r="H249" s="12" t="s">
        <v>14</v>
      </c>
      <c r="I249" s="11" t="s">
        <v>109</v>
      </c>
      <c r="J249" s="116">
        <v>809.42</v>
      </c>
      <c r="K249" s="18">
        <f t="shared" si="9"/>
        <v>2428.2599999999998</v>
      </c>
      <c r="L249" s="113"/>
    </row>
    <row r="250" spans="1:12" s="13" customFormat="1" ht="15" customHeight="1" thickBot="1" x14ac:dyDescent="0.3">
      <c r="A250" s="14"/>
      <c r="B250" s="15"/>
      <c r="C250" s="15"/>
      <c r="D250" s="15"/>
      <c r="E250" s="15"/>
      <c r="F250" s="15"/>
      <c r="G250" s="16">
        <v>40</v>
      </c>
      <c r="H250" s="16" t="s">
        <v>512</v>
      </c>
      <c r="I250" s="15" t="s">
        <v>103</v>
      </c>
      <c r="J250" s="115">
        <v>67.02</v>
      </c>
      <c r="K250" s="20">
        <f t="shared" si="9"/>
        <v>2680.7999999999997</v>
      </c>
      <c r="L250" s="112">
        <f>K250+K249</f>
        <v>5109.0599999999995</v>
      </c>
    </row>
    <row r="251" spans="1:12" s="13" customFormat="1" ht="15" customHeight="1" thickBot="1" x14ac:dyDescent="0.3">
      <c r="A251" s="17">
        <v>157</v>
      </c>
      <c r="B251" s="64" t="s">
        <v>85</v>
      </c>
      <c r="C251" s="64" t="s">
        <v>147</v>
      </c>
      <c r="D251" s="64" t="s">
        <v>56</v>
      </c>
      <c r="E251" s="64" t="s">
        <v>506</v>
      </c>
      <c r="F251" s="64" t="s">
        <v>506</v>
      </c>
      <c r="G251" s="65">
        <v>1</v>
      </c>
      <c r="H251" s="65" t="s">
        <v>512</v>
      </c>
      <c r="I251" s="64" t="s">
        <v>176</v>
      </c>
      <c r="J251" s="212">
        <v>1855.1</v>
      </c>
      <c r="K251" s="66">
        <f t="shared" si="9"/>
        <v>1855.1</v>
      </c>
      <c r="L251" s="110">
        <f>K251</f>
        <v>1855.1</v>
      </c>
    </row>
    <row r="252" spans="1:12" s="13" customFormat="1" ht="15" customHeight="1" x14ac:dyDescent="0.25">
      <c r="A252" s="10">
        <v>158</v>
      </c>
      <c r="B252" s="11" t="s">
        <v>104</v>
      </c>
      <c r="C252" s="11" t="s">
        <v>46</v>
      </c>
      <c r="D252" s="11" t="s">
        <v>245</v>
      </c>
      <c r="E252" s="11" t="s">
        <v>506</v>
      </c>
      <c r="F252" s="11" t="s">
        <v>506</v>
      </c>
      <c r="G252" s="12">
        <v>3</v>
      </c>
      <c r="H252" s="12" t="s">
        <v>14</v>
      </c>
      <c r="I252" s="11" t="s">
        <v>109</v>
      </c>
      <c r="J252" s="116">
        <v>809.42</v>
      </c>
      <c r="K252" s="18">
        <f t="shared" si="9"/>
        <v>2428.2599999999998</v>
      </c>
      <c r="L252" s="113"/>
    </row>
    <row r="253" spans="1:12" s="13" customFormat="1" ht="15" customHeight="1" thickBot="1" x14ac:dyDescent="0.3">
      <c r="A253" s="14"/>
      <c r="B253" s="15"/>
      <c r="C253" s="15"/>
      <c r="D253" s="15"/>
      <c r="E253" s="15"/>
      <c r="F253" s="15"/>
      <c r="G253" s="16">
        <v>40</v>
      </c>
      <c r="H253" s="16" t="s">
        <v>512</v>
      </c>
      <c r="I253" s="15" t="s">
        <v>103</v>
      </c>
      <c r="J253" s="115">
        <v>67.02</v>
      </c>
      <c r="K253" s="20">
        <f t="shared" si="9"/>
        <v>2680.7999999999997</v>
      </c>
      <c r="L253" s="112">
        <f>K253+K252</f>
        <v>5109.0599999999995</v>
      </c>
    </row>
    <row r="254" spans="1:12" s="13" customFormat="1" ht="15" customHeight="1" x14ac:dyDescent="0.25">
      <c r="A254" s="10">
        <v>159</v>
      </c>
      <c r="B254" s="11" t="s">
        <v>36</v>
      </c>
      <c r="C254" s="11" t="s">
        <v>42</v>
      </c>
      <c r="D254" s="11" t="s">
        <v>661</v>
      </c>
      <c r="E254" s="11" t="s">
        <v>643</v>
      </c>
      <c r="F254" s="11" t="s">
        <v>644</v>
      </c>
      <c r="G254" s="12">
        <v>3</v>
      </c>
      <c r="H254" s="12" t="s">
        <v>14</v>
      </c>
      <c r="I254" s="11" t="s">
        <v>109</v>
      </c>
      <c r="J254" s="116">
        <v>809.42</v>
      </c>
      <c r="K254" s="18">
        <f t="shared" si="9"/>
        <v>2428.2599999999998</v>
      </c>
      <c r="L254" s="113"/>
    </row>
    <row r="255" spans="1:12" s="13" customFormat="1" ht="15" customHeight="1" thickBot="1" x14ac:dyDescent="0.3">
      <c r="A255" s="14"/>
      <c r="B255" s="15"/>
      <c r="C255" s="15"/>
      <c r="D255" s="15"/>
      <c r="E255" s="15"/>
      <c r="F255" s="15"/>
      <c r="G255" s="16">
        <v>40</v>
      </c>
      <c r="H255" s="16" t="s">
        <v>512</v>
      </c>
      <c r="I255" s="15" t="s">
        <v>103</v>
      </c>
      <c r="J255" s="115">
        <v>67.02</v>
      </c>
      <c r="K255" s="20">
        <f t="shared" si="9"/>
        <v>2680.7999999999997</v>
      </c>
      <c r="L255" s="112">
        <f>K255+K254</f>
        <v>5109.0599999999995</v>
      </c>
    </row>
    <row r="256" spans="1:12" s="13" customFormat="1" ht="15" customHeight="1" x14ac:dyDescent="0.25">
      <c r="A256" s="10">
        <v>160</v>
      </c>
      <c r="B256" s="11" t="s">
        <v>662</v>
      </c>
      <c r="C256" s="11" t="s">
        <v>609</v>
      </c>
      <c r="D256" s="11" t="s">
        <v>663</v>
      </c>
      <c r="E256" s="11" t="s">
        <v>643</v>
      </c>
      <c r="F256" s="11" t="s">
        <v>664</v>
      </c>
      <c r="G256" s="12">
        <v>3</v>
      </c>
      <c r="H256" s="12" t="s">
        <v>14</v>
      </c>
      <c r="I256" s="11" t="s">
        <v>109</v>
      </c>
      <c r="J256" s="116">
        <v>809.42</v>
      </c>
      <c r="K256" s="18">
        <f t="shared" si="9"/>
        <v>2428.2599999999998</v>
      </c>
      <c r="L256" s="113"/>
    </row>
    <row r="257" spans="1:12" s="13" customFormat="1" ht="15" customHeight="1" thickBot="1" x14ac:dyDescent="0.3">
      <c r="A257" s="14"/>
      <c r="B257" s="15"/>
      <c r="C257" s="15"/>
      <c r="D257" s="15"/>
      <c r="E257" s="15"/>
      <c r="F257" s="15"/>
      <c r="G257" s="16">
        <v>50</v>
      </c>
      <c r="H257" s="16" t="s">
        <v>512</v>
      </c>
      <c r="I257" s="15" t="s">
        <v>103</v>
      </c>
      <c r="J257" s="115">
        <v>67.02</v>
      </c>
      <c r="K257" s="20">
        <f t="shared" si="9"/>
        <v>3351</v>
      </c>
      <c r="L257" s="112">
        <f>K257+K256</f>
        <v>5779.26</v>
      </c>
    </row>
    <row r="258" spans="1:12" s="13" customFormat="1" ht="15" customHeight="1" x14ac:dyDescent="0.25">
      <c r="A258" s="10">
        <v>161</v>
      </c>
      <c r="B258" s="11" t="s">
        <v>665</v>
      </c>
      <c r="C258" s="11" t="s">
        <v>659</v>
      </c>
      <c r="D258" s="11" t="s">
        <v>666</v>
      </c>
      <c r="E258" s="11" t="s">
        <v>643</v>
      </c>
      <c r="F258" s="11" t="s">
        <v>667</v>
      </c>
      <c r="G258" s="12">
        <v>3</v>
      </c>
      <c r="H258" s="12" t="s">
        <v>14</v>
      </c>
      <c r="I258" s="11" t="s">
        <v>109</v>
      </c>
      <c r="J258" s="116">
        <v>809.42</v>
      </c>
      <c r="K258" s="18">
        <f t="shared" si="9"/>
        <v>2428.2599999999998</v>
      </c>
      <c r="L258" s="113"/>
    </row>
    <row r="259" spans="1:12" s="13" customFormat="1" ht="15" customHeight="1" thickBot="1" x14ac:dyDescent="0.3">
      <c r="A259" s="14"/>
      <c r="B259" s="15"/>
      <c r="C259" s="15"/>
      <c r="D259" s="15"/>
      <c r="E259" s="15"/>
      <c r="F259" s="15"/>
      <c r="G259" s="16">
        <v>50</v>
      </c>
      <c r="H259" s="16" t="s">
        <v>512</v>
      </c>
      <c r="I259" s="15" t="s">
        <v>103</v>
      </c>
      <c r="J259" s="115">
        <v>67.02</v>
      </c>
      <c r="K259" s="20">
        <f t="shared" si="9"/>
        <v>3351</v>
      </c>
      <c r="L259" s="112">
        <f>K259+K258</f>
        <v>5779.26</v>
      </c>
    </row>
    <row r="260" spans="1:12" s="13" customFormat="1" ht="15" customHeight="1" x14ac:dyDescent="0.25">
      <c r="A260" s="10">
        <v>162</v>
      </c>
      <c r="B260" s="11" t="s">
        <v>668</v>
      </c>
      <c r="C260" s="11" t="s">
        <v>669</v>
      </c>
      <c r="D260" s="11" t="s">
        <v>670</v>
      </c>
      <c r="E260" s="11" t="s">
        <v>643</v>
      </c>
      <c r="F260" s="11" t="s">
        <v>671</v>
      </c>
      <c r="G260" s="12">
        <v>2</v>
      </c>
      <c r="H260" s="12" t="s">
        <v>14</v>
      </c>
      <c r="I260" s="11" t="s">
        <v>109</v>
      </c>
      <c r="J260" s="116">
        <v>809.42</v>
      </c>
      <c r="K260" s="18">
        <f t="shared" si="9"/>
        <v>1618.84</v>
      </c>
      <c r="L260" s="113"/>
    </row>
    <row r="261" spans="1:12" s="13" customFormat="1" ht="15" customHeight="1" thickBot="1" x14ac:dyDescent="0.3">
      <c r="A261" s="14"/>
      <c r="B261" s="15"/>
      <c r="C261" s="15"/>
      <c r="D261" s="15"/>
      <c r="E261" s="15"/>
      <c r="F261" s="15"/>
      <c r="G261" s="16">
        <v>40</v>
      </c>
      <c r="H261" s="16" t="s">
        <v>512</v>
      </c>
      <c r="I261" s="15" t="s">
        <v>103</v>
      </c>
      <c r="J261" s="115">
        <v>67.02</v>
      </c>
      <c r="K261" s="20">
        <f t="shared" si="9"/>
        <v>2680.7999999999997</v>
      </c>
      <c r="L261" s="112">
        <f>K261+K260</f>
        <v>4299.6399999999994</v>
      </c>
    </row>
    <row r="262" spans="1:12" s="13" customFormat="1" ht="15" customHeight="1" x14ac:dyDescent="0.25">
      <c r="A262" s="10">
        <v>163</v>
      </c>
      <c r="B262" s="11" t="s">
        <v>36</v>
      </c>
      <c r="C262" s="11" t="s">
        <v>42</v>
      </c>
      <c r="D262" s="11" t="s">
        <v>219</v>
      </c>
      <c r="E262" s="11" t="s">
        <v>643</v>
      </c>
      <c r="F262" s="11" t="s">
        <v>644</v>
      </c>
      <c r="G262" s="12">
        <v>4</v>
      </c>
      <c r="H262" s="12" t="s">
        <v>14</v>
      </c>
      <c r="I262" s="11" t="s">
        <v>109</v>
      </c>
      <c r="J262" s="116">
        <v>809.42</v>
      </c>
      <c r="K262" s="18">
        <f t="shared" si="9"/>
        <v>3237.68</v>
      </c>
      <c r="L262" s="61"/>
    </row>
    <row r="263" spans="1:12" s="13" customFormat="1" ht="15" customHeight="1" thickBot="1" x14ac:dyDescent="0.3">
      <c r="A263" s="14"/>
      <c r="B263" s="15"/>
      <c r="C263" s="15"/>
      <c r="D263" s="15"/>
      <c r="E263" s="15"/>
      <c r="F263" s="15"/>
      <c r="G263" s="16">
        <v>2</v>
      </c>
      <c r="H263" s="16" t="s">
        <v>14</v>
      </c>
      <c r="I263" s="15" t="s">
        <v>102</v>
      </c>
      <c r="J263" s="115">
        <v>714.05</v>
      </c>
      <c r="K263" s="20">
        <f t="shared" si="9"/>
        <v>1428.1</v>
      </c>
      <c r="L263" s="63">
        <f>K263+K262</f>
        <v>4665.78</v>
      </c>
    </row>
    <row r="264" spans="1:12" s="13" customFormat="1" ht="15" customHeight="1" thickBot="1" x14ac:dyDescent="0.3">
      <c r="A264" s="17">
        <v>164</v>
      </c>
      <c r="B264" s="64" t="s">
        <v>166</v>
      </c>
      <c r="C264" s="64" t="s">
        <v>672</v>
      </c>
      <c r="D264" s="64" t="s">
        <v>673</v>
      </c>
      <c r="E264" s="64" t="s">
        <v>349</v>
      </c>
      <c r="F264" s="64" t="s">
        <v>483</v>
      </c>
      <c r="G264" s="65">
        <v>3</v>
      </c>
      <c r="H264" s="65" t="s">
        <v>14</v>
      </c>
      <c r="I264" s="64" t="s">
        <v>109</v>
      </c>
      <c r="J264" s="212">
        <v>809.42</v>
      </c>
      <c r="K264" s="66">
        <f t="shared" si="9"/>
        <v>2428.2599999999998</v>
      </c>
      <c r="L264" s="67">
        <f>K264</f>
        <v>2428.2599999999998</v>
      </c>
    </row>
    <row r="265" spans="1:12" s="13" customFormat="1" ht="15" customHeight="1" thickBot="1" x14ac:dyDescent="0.3">
      <c r="A265" s="17">
        <v>165</v>
      </c>
      <c r="B265" s="64" t="s">
        <v>166</v>
      </c>
      <c r="C265" s="64" t="s">
        <v>672</v>
      </c>
      <c r="D265" s="64" t="s">
        <v>674</v>
      </c>
      <c r="E265" s="64" t="s">
        <v>349</v>
      </c>
      <c r="F265" s="64" t="s">
        <v>349</v>
      </c>
      <c r="G265" s="65">
        <v>4</v>
      </c>
      <c r="H265" s="65" t="s">
        <v>14</v>
      </c>
      <c r="I265" s="64" t="s">
        <v>109</v>
      </c>
      <c r="J265" s="212">
        <v>809.42</v>
      </c>
      <c r="K265" s="66">
        <f t="shared" si="9"/>
        <v>3237.68</v>
      </c>
      <c r="L265" s="67">
        <f>K265</f>
        <v>3237.68</v>
      </c>
    </row>
    <row r="266" spans="1:12" s="13" customFormat="1" ht="15" customHeight="1" x14ac:dyDescent="0.25">
      <c r="A266" s="10">
        <v>166</v>
      </c>
      <c r="B266" s="11" t="s">
        <v>36</v>
      </c>
      <c r="C266" s="11" t="s">
        <v>659</v>
      </c>
      <c r="D266" s="11" t="s">
        <v>675</v>
      </c>
      <c r="E266" s="11" t="s">
        <v>349</v>
      </c>
      <c r="F266" s="11" t="s">
        <v>349</v>
      </c>
      <c r="G266" s="12">
        <v>4</v>
      </c>
      <c r="H266" s="12" t="s">
        <v>14</v>
      </c>
      <c r="I266" s="11" t="s">
        <v>109</v>
      </c>
      <c r="J266" s="116">
        <v>809.42</v>
      </c>
      <c r="K266" s="18">
        <f t="shared" si="9"/>
        <v>3237.68</v>
      </c>
      <c r="L266" s="113"/>
    </row>
    <row r="267" spans="1:12" s="13" customFormat="1" ht="15" customHeight="1" thickBot="1" x14ac:dyDescent="0.3">
      <c r="A267" s="14"/>
      <c r="B267" s="15"/>
      <c r="C267" s="15"/>
      <c r="D267" s="15"/>
      <c r="E267" s="15"/>
      <c r="F267" s="15"/>
      <c r="G267" s="16">
        <v>50</v>
      </c>
      <c r="H267" s="16" t="s">
        <v>512</v>
      </c>
      <c r="I267" s="15" t="s">
        <v>103</v>
      </c>
      <c r="J267" s="115">
        <v>67.02</v>
      </c>
      <c r="K267" s="20">
        <f t="shared" si="9"/>
        <v>3351</v>
      </c>
      <c r="L267" s="112">
        <f>K267+K266</f>
        <v>6588.68</v>
      </c>
    </row>
    <row r="268" spans="1:12" s="13" customFormat="1" ht="15" customHeight="1" x14ac:dyDescent="0.25">
      <c r="A268" s="10">
        <v>167</v>
      </c>
      <c r="B268" s="11" t="s">
        <v>676</v>
      </c>
      <c r="C268" s="11" t="s">
        <v>672</v>
      </c>
      <c r="D268" s="11" t="s">
        <v>677</v>
      </c>
      <c r="E268" s="11" t="s">
        <v>349</v>
      </c>
      <c r="F268" s="11" t="s">
        <v>349</v>
      </c>
      <c r="G268" s="12">
        <v>4</v>
      </c>
      <c r="H268" s="12" t="s">
        <v>14</v>
      </c>
      <c r="I268" s="11" t="s">
        <v>109</v>
      </c>
      <c r="J268" s="116">
        <v>809.42</v>
      </c>
      <c r="K268" s="18">
        <f t="shared" si="9"/>
        <v>3237.68</v>
      </c>
      <c r="L268" s="113"/>
    </row>
    <row r="269" spans="1:12" s="13" customFormat="1" ht="15" customHeight="1" thickBot="1" x14ac:dyDescent="0.3">
      <c r="A269" s="14"/>
      <c r="B269" s="15"/>
      <c r="C269" s="15"/>
      <c r="D269" s="15"/>
      <c r="E269" s="15"/>
      <c r="F269" s="15"/>
      <c r="G269" s="16">
        <v>40</v>
      </c>
      <c r="H269" s="16" t="s">
        <v>512</v>
      </c>
      <c r="I269" s="15" t="s">
        <v>103</v>
      </c>
      <c r="J269" s="115">
        <v>67.02</v>
      </c>
      <c r="K269" s="20">
        <f t="shared" si="9"/>
        <v>2680.7999999999997</v>
      </c>
      <c r="L269" s="112">
        <f>K269+K268</f>
        <v>5918.48</v>
      </c>
    </row>
    <row r="270" spans="1:12" s="13" customFormat="1" ht="15" customHeight="1" x14ac:dyDescent="0.25">
      <c r="A270" s="10">
        <v>168</v>
      </c>
      <c r="B270" s="11" t="s">
        <v>659</v>
      </c>
      <c r="C270" s="11" t="s">
        <v>28</v>
      </c>
      <c r="D270" s="11" t="s">
        <v>86</v>
      </c>
      <c r="E270" s="11" t="s">
        <v>658</v>
      </c>
      <c r="F270" s="11" t="s">
        <v>678</v>
      </c>
      <c r="G270" s="12">
        <v>3</v>
      </c>
      <c r="H270" s="12" t="s">
        <v>14</v>
      </c>
      <c r="I270" s="11" t="s">
        <v>109</v>
      </c>
      <c r="J270" s="116">
        <v>809.42</v>
      </c>
      <c r="K270" s="18">
        <f t="shared" si="9"/>
        <v>2428.2599999999998</v>
      </c>
      <c r="L270" s="113"/>
    </row>
    <row r="271" spans="1:12" s="13" customFormat="1" ht="15" customHeight="1" thickBot="1" x14ac:dyDescent="0.3">
      <c r="A271" s="14"/>
      <c r="B271" s="15"/>
      <c r="C271" s="15"/>
      <c r="D271" s="15"/>
      <c r="E271" s="15"/>
      <c r="F271" s="15"/>
      <c r="G271" s="16">
        <v>40</v>
      </c>
      <c r="H271" s="16" t="s">
        <v>512</v>
      </c>
      <c r="I271" s="15" t="s">
        <v>103</v>
      </c>
      <c r="J271" s="115">
        <v>67.02</v>
      </c>
      <c r="K271" s="20">
        <f t="shared" si="9"/>
        <v>2680.7999999999997</v>
      </c>
      <c r="L271" s="112">
        <f>K271+K270</f>
        <v>5109.0599999999995</v>
      </c>
    </row>
    <row r="272" spans="1:12" s="13" customFormat="1" ht="15" customHeight="1" x14ac:dyDescent="0.25">
      <c r="A272" s="10">
        <v>169</v>
      </c>
      <c r="B272" s="11" t="s">
        <v>302</v>
      </c>
      <c r="C272" s="11" t="s">
        <v>679</v>
      </c>
      <c r="D272" s="11" t="s">
        <v>245</v>
      </c>
      <c r="E272" s="11" t="s">
        <v>658</v>
      </c>
      <c r="F272" s="11" t="s">
        <v>680</v>
      </c>
      <c r="G272" s="12">
        <v>3</v>
      </c>
      <c r="H272" s="12" t="s">
        <v>14</v>
      </c>
      <c r="I272" s="11" t="s">
        <v>109</v>
      </c>
      <c r="J272" s="116">
        <v>809.42</v>
      </c>
      <c r="K272" s="18">
        <f t="shared" si="9"/>
        <v>2428.2599999999998</v>
      </c>
      <c r="L272" s="61"/>
    </row>
    <row r="273" spans="1:12" s="13" customFormat="1" ht="15" customHeight="1" thickBot="1" x14ac:dyDescent="0.3">
      <c r="A273" s="14"/>
      <c r="B273" s="15"/>
      <c r="C273" s="15"/>
      <c r="D273" s="15"/>
      <c r="E273" s="15"/>
      <c r="F273" s="15"/>
      <c r="G273" s="16">
        <v>3</v>
      </c>
      <c r="H273" s="16" t="s">
        <v>14</v>
      </c>
      <c r="I273" s="15" t="s">
        <v>102</v>
      </c>
      <c r="J273" s="115">
        <v>714.05</v>
      </c>
      <c r="K273" s="20">
        <f t="shared" si="9"/>
        <v>2142.1499999999996</v>
      </c>
      <c r="L273" s="63">
        <f>K273+K272</f>
        <v>4570.41</v>
      </c>
    </row>
    <row r="274" spans="1:12" s="13" customFormat="1" ht="15" customHeight="1" thickBot="1" x14ac:dyDescent="0.3">
      <c r="A274" s="17">
        <v>170</v>
      </c>
      <c r="B274" s="64" t="s">
        <v>681</v>
      </c>
      <c r="C274" s="64" t="s">
        <v>85</v>
      </c>
      <c r="D274" s="64" t="s">
        <v>682</v>
      </c>
      <c r="E274" s="64" t="s">
        <v>658</v>
      </c>
      <c r="F274" s="64" t="s">
        <v>683</v>
      </c>
      <c r="G274" s="65">
        <v>3</v>
      </c>
      <c r="H274" s="65" t="s">
        <v>14</v>
      </c>
      <c r="I274" s="64" t="s">
        <v>109</v>
      </c>
      <c r="J274" s="212">
        <v>809.42</v>
      </c>
      <c r="K274" s="66">
        <f t="shared" si="9"/>
        <v>2428.2599999999998</v>
      </c>
      <c r="L274" s="67">
        <f>K274</f>
        <v>2428.2599999999998</v>
      </c>
    </row>
    <row r="275" spans="1:12" s="13" customFormat="1" ht="15" customHeight="1" x14ac:dyDescent="0.25">
      <c r="A275" s="10">
        <v>171</v>
      </c>
      <c r="B275" s="11" t="s">
        <v>85</v>
      </c>
      <c r="C275" s="11" t="s">
        <v>684</v>
      </c>
      <c r="D275" s="11" t="s">
        <v>685</v>
      </c>
      <c r="E275" s="11" t="s">
        <v>658</v>
      </c>
      <c r="F275" s="11" t="s">
        <v>686</v>
      </c>
      <c r="G275" s="12">
        <v>3</v>
      </c>
      <c r="H275" s="12" t="s">
        <v>14</v>
      </c>
      <c r="I275" s="11" t="s">
        <v>109</v>
      </c>
      <c r="J275" s="116">
        <v>809.42</v>
      </c>
      <c r="K275" s="18">
        <f t="shared" si="9"/>
        <v>2428.2599999999998</v>
      </c>
      <c r="L275" s="113"/>
    </row>
    <row r="276" spans="1:12" s="13" customFormat="1" ht="15" customHeight="1" thickBot="1" x14ac:dyDescent="0.3">
      <c r="A276" s="14"/>
      <c r="B276" s="15"/>
      <c r="C276" s="15"/>
      <c r="D276" s="15"/>
      <c r="E276" s="15"/>
      <c r="F276" s="15"/>
      <c r="G276" s="16">
        <v>40</v>
      </c>
      <c r="H276" s="16" t="s">
        <v>512</v>
      </c>
      <c r="I276" s="15" t="s">
        <v>103</v>
      </c>
      <c r="J276" s="115">
        <v>67.02</v>
      </c>
      <c r="K276" s="20">
        <f t="shared" si="9"/>
        <v>2680.7999999999997</v>
      </c>
      <c r="L276" s="112">
        <f>K276+K275</f>
        <v>5109.0599999999995</v>
      </c>
    </row>
    <row r="277" spans="1:12" s="13" customFormat="1" ht="15" customHeight="1" x14ac:dyDescent="0.25">
      <c r="A277" s="10">
        <v>172</v>
      </c>
      <c r="B277" s="11" t="s">
        <v>85</v>
      </c>
      <c r="C277" s="11" t="s">
        <v>42</v>
      </c>
      <c r="D277" s="11" t="s">
        <v>687</v>
      </c>
      <c r="E277" s="11" t="s">
        <v>658</v>
      </c>
      <c r="F277" s="11" t="s">
        <v>658</v>
      </c>
      <c r="G277" s="12">
        <v>3</v>
      </c>
      <c r="H277" s="12" t="s">
        <v>14</v>
      </c>
      <c r="I277" s="11" t="s">
        <v>109</v>
      </c>
      <c r="J277" s="116">
        <v>809.42</v>
      </c>
      <c r="K277" s="18">
        <f t="shared" si="9"/>
        <v>2428.2599999999998</v>
      </c>
      <c r="L277" s="113"/>
    </row>
    <row r="278" spans="1:12" s="13" customFormat="1" ht="15" customHeight="1" thickBot="1" x14ac:dyDescent="0.3">
      <c r="A278" s="14"/>
      <c r="B278" s="15"/>
      <c r="C278" s="15"/>
      <c r="D278" s="15"/>
      <c r="E278" s="15"/>
      <c r="F278" s="15"/>
      <c r="G278" s="16">
        <v>40</v>
      </c>
      <c r="H278" s="16" t="s">
        <v>512</v>
      </c>
      <c r="I278" s="15" t="s">
        <v>103</v>
      </c>
      <c r="J278" s="115">
        <v>67.02</v>
      </c>
      <c r="K278" s="20">
        <f t="shared" si="9"/>
        <v>2680.7999999999997</v>
      </c>
      <c r="L278" s="112">
        <f>K278+K277</f>
        <v>5109.0599999999995</v>
      </c>
    </row>
    <row r="279" spans="1:12" s="13" customFormat="1" ht="15" customHeight="1" thickBot="1" x14ac:dyDescent="0.3">
      <c r="A279" s="17">
        <v>173</v>
      </c>
      <c r="B279" s="64" t="s">
        <v>659</v>
      </c>
      <c r="C279" s="64" t="s">
        <v>166</v>
      </c>
      <c r="D279" s="64" t="s">
        <v>688</v>
      </c>
      <c r="E279" s="64" t="s">
        <v>658</v>
      </c>
      <c r="F279" s="64" t="s">
        <v>658</v>
      </c>
      <c r="G279" s="65">
        <v>3</v>
      </c>
      <c r="H279" s="65" t="s">
        <v>14</v>
      </c>
      <c r="I279" s="64" t="s">
        <v>109</v>
      </c>
      <c r="J279" s="212">
        <v>809.42</v>
      </c>
      <c r="K279" s="66">
        <f t="shared" si="9"/>
        <v>2428.2599999999998</v>
      </c>
      <c r="L279" s="110">
        <f>K279</f>
        <v>2428.2599999999998</v>
      </c>
    </row>
    <row r="280" spans="1:12" s="13" customFormat="1" ht="15" customHeight="1" x14ac:dyDescent="0.25">
      <c r="A280" s="10">
        <v>174</v>
      </c>
      <c r="B280" s="11" t="s">
        <v>659</v>
      </c>
      <c r="C280" s="11" t="s">
        <v>28</v>
      </c>
      <c r="D280" s="11" t="s">
        <v>689</v>
      </c>
      <c r="E280" s="11" t="s">
        <v>658</v>
      </c>
      <c r="F280" s="11" t="s">
        <v>690</v>
      </c>
      <c r="G280" s="12">
        <v>3</v>
      </c>
      <c r="H280" s="12" t="s">
        <v>14</v>
      </c>
      <c r="I280" s="11" t="s">
        <v>102</v>
      </c>
      <c r="J280" s="116">
        <v>714.05</v>
      </c>
      <c r="K280" s="18">
        <f t="shared" si="9"/>
        <v>2142.1499999999996</v>
      </c>
      <c r="L280" s="61"/>
    </row>
    <row r="281" spans="1:12" s="13" customFormat="1" ht="15" customHeight="1" thickBot="1" x14ac:dyDescent="0.3">
      <c r="A281" s="14"/>
      <c r="B281" s="15"/>
      <c r="C281" s="15"/>
      <c r="D281" s="15"/>
      <c r="E281" s="15"/>
      <c r="F281" s="15"/>
      <c r="G281" s="16">
        <v>3</v>
      </c>
      <c r="H281" s="16" t="s">
        <v>14</v>
      </c>
      <c r="I281" s="15" t="s">
        <v>109</v>
      </c>
      <c r="J281" s="115">
        <v>809.42</v>
      </c>
      <c r="K281" s="115">
        <f t="shared" si="9"/>
        <v>2428.2599999999998</v>
      </c>
      <c r="L281" s="63">
        <f>K281+K280</f>
        <v>4570.41</v>
      </c>
    </row>
    <row r="282" spans="1:12" s="13" customFormat="1" ht="15" customHeight="1" x14ac:dyDescent="0.25">
      <c r="A282" s="10">
        <v>175</v>
      </c>
      <c r="B282" s="11" t="s">
        <v>85</v>
      </c>
      <c r="C282" s="11" t="s">
        <v>659</v>
      </c>
      <c r="D282" s="11" t="s">
        <v>691</v>
      </c>
      <c r="E282" s="11" t="s">
        <v>658</v>
      </c>
      <c r="F282" s="11" t="s">
        <v>658</v>
      </c>
      <c r="G282" s="12">
        <v>3</v>
      </c>
      <c r="H282" s="12" t="s">
        <v>14</v>
      </c>
      <c r="I282" s="11" t="s">
        <v>109</v>
      </c>
      <c r="J282" s="116">
        <v>809.42</v>
      </c>
      <c r="K282" s="116">
        <f t="shared" si="9"/>
        <v>2428.2599999999998</v>
      </c>
      <c r="L282" s="61"/>
    </row>
    <row r="283" spans="1:12" s="13" customFormat="1" ht="15" customHeight="1" thickBot="1" x14ac:dyDescent="0.3">
      <c r="A283" s="14"/>
      <c r="B283" s="15"/>
      <c r="C283" s="15"/>
      <c r="D283" s="15"/>
      <c r="E283" s="15"/>
      <c r="F283" s="15"/>
      <c r="G283" s="16">
        <v>3</v>
      </c>
      <c r="H283" s="16" t="s">
        <v>14</v>
      </c>
      <c r="I283" s="15" t="s">
        <v>102</v>
      </c>
      <c r="J283" s="115">
        <v>714.05</v>
      </c>
      <c r="K283" s="115">
        <f t="shared" si="9"/>
        <v>2142.1499999999996</v>
      </c>
      <c r="L283" s="63">
        <f>K283+K282</f>
        <v>4570.41</v>
      </c>
    </row>
    <row r="284" spans="1:12" s="13" customFormat="1" ht="15" customHeight="1" x14ac:dyDescent="0.25">
      <c r="A284" s="10">
        <v>176</v>
      </c>
      <c r="B284" s="11" t="s">
        <v>28</v>
      </c>
      <c r="C284" s="11" t="s">
        <v>224</v>
      </c>
      <c r="D284" s="11" t="s">
        <v>692</v>
      </c>
      <c r="E284" s="11" t="s">
        <v>658</v>
      </c>
      <c r="F284" s="11" t="s">
        <v>683</v>
      </c>
      <c r="G284" s="12">
        <v>3</v>
      </c>
      <c r="H284" s="12" t="s">
        <v>14</v>
      </c>
      <c r="I284" s="11" t="s">
        <v>102</v>
      </c>
      <c r="J284" s="116">
        <v>714.05</v>
      </c>
      <c r="K284" s="116">
        <f t="shared" si="9"/>
        <v>2142.1499999999996</v>
      </c>
      <c r="L284" s="61"/>
    </row>
    <row r="285" spans="1:12" s="13" customFormat="1" ht="15" customHeight="1" thickBot="1" x14ac:dyDescent="0.3">
      <c r="A285" s="14"/>
      <c r="B285" s="15"/>
      <c r="C285" s="15"/>
      <c r="D285" s="15"/>
      <c r="E285" s="15"/>
      <c r="F285" s="15"/>
      <c r="G285" s="16">
        <v>40</v>
      </c>
      <c r="H285" s="16" t="s">
        <v>512</v>
      </c>
      <c r="I285" s="15" t="s">
        <v>103</v>
      </c>
      <c r="J285" s="115">
        <v>67.02</v>
      </c>
      <c r="K285" s="115">
        <f t="shared" si="9"/>
        <v>2680.7999999999997</v>
      </c>
      <c r="L285" s="63">
        <f>K285+K284</f>
        <v>4822.9499999999989</v>
      </c>
    </row>
    <row r="286" spans="1:12" s="13" customFormat="1" ht="15" customHeight="1" x14ac:dyDescent="0.25">
      <c r="A286" s="10">
        <v>177</v>
      </c>
      <c r="B286" s="11" t="s">
        <v>85</v>
      </c>
      <c r="C286" s="11" t="s">
        <v>679</v>
      </c>
      <c r="D286" s="11" t="s">
        <v>638</v>
      </c>
      <c r="E286" s="11" t="s">
        <v>658</v>
      </c>
      <c r="F286" s="11" t="s">
        <v>658</v>
      </c>
      <c r="G286" s="12">
        <v>3</v>
      </c>
      <c r="H286" s="12" t="s">
        <v>14</v>
      </c>
      <c r="I286" s="11" t="s">
        <v>109</v>
      </c>
      <c r="J286" s="116">
        <v>809.42</v>
      </c>
      <c r="K286" s="18">
        <f t="shared" si="9"/>
        <v>2428.2599999999998</v>
      </c>
      <c r="L286" s="113"/>
    </row>
    <row r="287" spans="1:12" s="13" customFormat="1" ht="15" customHeight="1" thickBot="1" x14ac:dyDescent="0.3">
      <c r="A287" s="14"/>
      <c r="B287" s="15"/>
      <c r="C287" s="15"/>
      <c r="D287" s="15"/>
      <c r="E287" s="15"/>
      <c r="F287" s="15"/>
      <c r="G287" s="16">
        <v>40</v>
      </c>
      <c r="H287" s="16" t="s">
        <v>512</v>
      </c>
      <c r="I287" s="15" t="s">
        <v>103</v>
      </c>
      <c r="J287" s="115">
        <v>67.02</v>
      </c>
      <c r="K287" s="20">
        <f t="shared" si="9"/>
        <v>2680.7999999999997</v>
      </c>
      <c r="L287" s="112">
        <f>K287+K286</f>
        <v>5109.0599999999995</v>
      </c>
    </row>
    <row r="288" spans="1:12" s="13" customFormat="1" ht="15" customHeight="1" x14ac:dyDescent="0.25">
      <c r="A288" s="10">
        <v>178</v>
      </c>
      <c r="B288" s="11" t="s">
        <v>743</v>
      </c>
      <c r="C288" s="11" t="s">
        <v>85</v>
      </c>
      <c r="D288" s="11" t="s">
        <v>742</v>
      </c>
      <c r="E288" s="11" t="s">
        <v>658</v>
      </c>
      <c r="F288" s="11" t="s">
        <v>744</v>
      </c>
      <c r="G288" s="12">
        <v>40</v>
      </c>
      <c r="H288" s="12" t="s">
        <v>512</v>
      </c>
      <c r="I288" s="11" t="s">
        <v>103</v>
      </c>
      <c r="J288" s="116">
        <v>67.02</v>
      </c>
      <c r="K288" s="18">
        <f t="shared" si="9"/>
        <v>2680.7999999999997</v>
      </c>
      <c r="L288" s="113"/>
    </row>
    <row r="289" spans="1:12" s="13" customFormat="1" ht="15" customHeight="1" thickBot="1" x14ac:dyDescent="0.3">
      <c r="A289" s="14"/>
      <c r="B289" s="15"/>
      <c r="C289" s="15"/>
      <c r="D289" s="15"/>
      <c r="E289" s="15"/>
      <c r="F289" s="15"/>
      <c r="G289" s="16">
        <v>3</v>
      </c>
      <c r="H289" s="16" t="s">
        <v>14</v>
      </c>
      <c r="I289" s="15" t="s">
        <v>102</v>
      </c>
      <c r="J289" s="115">
        <v>714.05</v>
      </c>
      <c r="K289" s="20">
        <f t="shared" si="9"/>
        <v>2142.1499999999996</v>
      </c>
      <c r="L289" s="112">
        <f>K289+K288</f>
        <v>4822.9499999999989</v>
      </c>
    </row>
    <row r="290" spans="1:12" s="13" customFormat="1" ht="15" customHeight="1" x14ac:dyDescent="0.25">
      <c r="A290" s="10">
        <v>179</v>
      </c>
      <c r="B290" s="11" t="s">
        <v>39</v>
      </c>
      <c r="C290" s="11" t="s">
        <v>85</v>
      </c>
      <c r="D290" s="11" t="s">
        <v>693</v>
      </c>
      <c r="E290" s="11" t="s">
        <v>658</v>
      </c>
      <c r="F290" s="11" t="s">
        <v>694</v>
      </c>
      <c r="G290" s="12">
        <v>3</v>
      </c>
      <c r="H290" s="12" t="s">
        <v>14</v>
      </c>
      <c r="I290" s="11" t="s">
        <v>109</v>
      </c>
      <c r="J290" s="116">
        <v>809.42</v>
      </c>
      <c r="K290" s="18">
        <f t="shared" si="9"/>
        <v>2428.2599999999998</v>
      </c>
      <c r="L290" s="113"/>
    </row>
    <row r="291" spans="1:12" s="13" customFormat="1" ht="15" customHeight="1" thickBot="1" x14ac:dyDescent="0.3">
      <c r="A291" s="14"/>
      <c r="B291" s="15"/>
      <c r="C291" s="15"/>
      <c r="D291" s="15"/>
      <c r="E291" s="15"/>
      <c r="F291" s="15"/>
      <c r="G291" s="16">
        <v>50</v>
      </c>
      <c r="H291" s="16" t="s">
        <v>512</v>
      </c>
      <c r="I291" s="15" t="s">
        <v>103</v>
      </c>
      <c r="J291" s="115">
        <v>67.02</v>
      </c>
      <c r="K291" s="20">
        <f t="shared" si="9"/>
        <v>3351</v>
      </c>
      <c r="L291" s="112">
        <f>K291+K290</f>
        <v>5779.26</v>
      </c>
    </row>
    <row r="292" spans="1:12" s="13" customFormat="1" ht="15" customHeight="1" x14ac:dyDescent="0.25">
      <c r="A292" s="10">
        <v>180</v>
      </c>
      <c r="B292" s="11" t="s">
        <v>657</v>
      </c>
      <c r="C292" s="11" t="s">
        <v>164</v>
      </c>
      <c r="D292" s="11" t="s">
        <v>264</v>
      </c>
      <c r="E292" s="11" t="s">
        <v>658</v>
      </c>
      <c r="F292" s="11" t="s">
        <v>656</v>
      </c>
      <c r="G292" s="12">
        <v>3</v>
      </c>
      <c r="H292" s="12" t="s">
        <v>14</v>
      </c>
      <c r="I292" s="11" t="s">
        <v>109</v>
      </c>
      <c r="J292" s="116">
        <v>809.42</v>
      </c>
      <c r="K292" s="18">
        <f t="shared" si="9"/>
        <v>2428.2599999999998</v>
      </c>
      <c r="L292" s="113"/>
    </row>
    <row r="293" spans="1:12" s="13" customFormat="1" ht="15" customHeight="1" thickBot="1" x14ac:dyDescent="0.3">
      <c r="A293" s="14"/>
      <c r="B293" s="15"/>
      <c r="C293" s="15"/>
      <c r="D293" s="15"/>
      <c r="E293" s="15"/>
      <c r="F293" s="15"/>
      <c r="G293" s="16">
        <v>40</v>
      </c>
      <c r="H293" s="16" t="s">
        <v>512</v>
      </c>
      <c r="I293" s="15" t="s">
        <v>103</v>
      </c>
      <c r="J293" s="115">
        <v>67.02</v>
      </c>
      <c r="K293" s="20">
        <f t="shared" si="9"/>
        <v>2680.7999999999997</v>
      </c>
      <c r="L293" s="112">
        <f>K293+K292</f>
        <v>5109.0599999999995</v>
      </c>
    </row>
    <row r="294" spans="1:12" s="13" customFormat="1" ht="15" customHeight="1" x14ac:dyDescent="0.25">
      <c r="A294" s="10">
        <v>181</v>
      </c>
      <c r="B294" s="11" t="s">
        <v>659</v>
      </c>
      <c r="C294" s="11" t="s">
        <v>45</v>
      </c>
      <c r="D294" s="11" t="s">
        <v>660</v>
      </c>
      <c r="E294" s="11" t="s">
        <v>658</v>
      </c>
      <c r="F294" s="11" t="s">
        <v>656</v>
      </c>
      <c r="G294" s="12">
        <v>2</v>
      </c>
      <c r="H294" s="12" t="s">
        <v>14</v>
      </c>
      <c r="I294" s="11" t="s">
        <v>102</v>
      </c>
      <c r="J294" s="116">
        <v>714.05</v>
      </c>
      <c r="K294" s="18">
        <f>J294*G294</f>
        <v>1428.1</v>
      </c>
      <c r="L294" s="113"/>
    </row>
    <row r="295" spans="1:12" s="13" customFormat="1" ht="15" customHeight="1" thickBot="1" x14ac:dyDescent="0.3">
      <c r="A295" s="14"/>
      <c r="B295" s="15"/>
      <c r="C295" s="15"/>
      <c r="D295" s="15"/>
      <c r="E295" s="15"/>
      <c r="F295" s="15"/>
      <c r="G295" s="16">
        <v>30</v>
      </c>
      <c r="H295" s="16" t="s">
        <v>512</v>
      </c>
      <c r="I295" s="15" t="s">
        <v>103</v>
      </c>
      <c r="J295" s="115">
        <v>67.02</v>
      </c>
      <c r="K295" s="20">
        <f>J295*G295</f>
        <v>2010.6</v>
      </c>
      <c r="L295" s="112">
        <f>K295+K294</f>
        <v>3438.7</v>
      </c>
    </row>
    <row r="296" spans="1:12" s="13" customFormat="1" ht="15" customHeight="1" x14ac:dyDescent="0.25">
      <c r="A296" s="10">
        <v>182</v>
      </c>
      <c r="B296" s="11" t="s">
        <v>659</v>
      </c>
      <c r="C296" s="11" t="s">
        <v>45</v>
      </c>
      <c r="D296" s="11" t="s">
        <v>86</v>
      </c>
      <c r="E296" s="11" t="s">
        <v>658</v>
      </c>
      <c r="F296" s="11" t="s">
        <v>656</v>
      </c>
      <c r="G296" s="12">
        <v>3</v>
      </c>
      <c r="H296" s="12" t="s">
        <v>14</v>
      </c>
      <c r="I296" s="11" t="s">
        <v>109</v>
      </c>
      <c r="J296" s="116">
        <v>809.42</v>
      </c>
      <c r="K296" s="18">
        <f t="shared" ref="K296:K331" si="10">J296*G296</f>
        <v>2428.2599999999998</v>
      </c>
      <c r="L296" s="113"/>
    </row>
    <row r="297" spans="1:12" s="13" customFormat="1" ht="15" customHeight="1" thickBot="1" x14ac:dyDescent="0.3">
      <c r="A297" s="14"/>
      <c r="B297" s="15"/>
      <c r="C297" s="15"/>
      <c r="D297" s="15"/>
      <c r="E297" s="15"/>
      <c r="F297" s="15"/>
      <c r="G297" s="16">
        <v>50</v>
      </c>
      <c r="H297" s="16" t="s">
        <v>512</v>
      </c>
      <c r="I297" s="15" t="s">
        <v>103</v>
      </c>
      <c r="J297" s="115">
        <v>67.02</v>
      </c>
      <c r="K297" s="20">
        <f t="shared" si="10"/>
        <v>3351</v>
      </c>
      <c r="L297" s="112">
        <f>K297+K296</f>
        <v>5779.26</v>
      </c>
    </row>
    <row r="298" spans="1:12" s="13" customFormat="1" ht="15" customHeight="1" x14ac:dyDescent="0.25">
      <c r="A298" s="10">
        <v>183</v>
      </c>
      <c r="B298" s="11" t="s">
        <v>85</v>
      </c>
      <c r="C298" s="11" t="s">
        <v>42</v>
      </c>
      <c r="D298" s="11" t="s">
        <v>188</v>
      </c>
      <c r="E298" s="11" t="s">
        <v>658</v>
      </c>
      <c r="F298" s="11" t="s">
        <v>1267</v>
      </c>
      <c r="G298" s="12">
        <v>3</v>
      </c>
      <c r="H298" s="12" t="s">
        <v>14</v>
      </c>
      <c r="I298" s="11" t="s">
        <v>102</v>
      </c>
      <c r="J298" s="116">
        <v>714.05</v>
      </c>
      <c r="K298" s="18">
        <f t="shared" si="10"/>
        <v>2142.1499999999996</v>
      </c>
      <c r="L298" s="113"/>
    </row>
    <row r="299" spans="1:12" s="13" customFormat="1" ht="15" customHeight="1" thickBot="1" x14ac:dyDescent="0.3">
      <c r="A299" s="14"/>
      <c r="B299" s="15"/>
      <c r="C299" s="15"/>
      <c r="D299" s="15"/>
      <c r="E299" s="15"/>
      <c r="F299" s="15"/>
      <c r="G299" s="16">
        <v>40</v>
      </c>
      <c r="H299" s="16" t="s">
        <v>512</v>
      </c>
      <c r="I299" s="15" t="s">
        <v>103</v>
      </c>
      <c r="J299" s="115">
        <v>67.02</v>
      </c>
      <c r="K299" s="20">
        <f t="shared" si="10"/>
        <v>2680.7999999999997</v>
      </c>
      <c r="L299" s="112">
        <f>K299+K298</f>
        <v>4822.9499999999989</v>
      </c>
    </row>
    <row r="300" spans="1:12" s="13" customFormat="1" ht="15" customHeight="1" x14ac:dyDescent="0.25">
      <c r="A300" s="10">
        <v>184</v>
      </c>
      <c r="B300" s="11" t="s">
        <v>84</v>
      </c>
      <c r="C300" s="11" t="s">
        <v>628</v>
      </c>
      <c r="D300" s="11" t="s">
        <v>83</v>
      </c>
      <c r="E300" s="11" t="s">
        <v>481</v>
      </c>
      <c r="F300" s="11" t="s">
        <v>695</v>
      </c>
      <c r="G300" s="12">
        <v>2</v>
      </c>
      <c r="H300" s="12" t="s">
        <v>14</v>
      </c>
      <c r="I300" s="11" t="s">
        <v>109</v>
      </c>
      <c r="J300" s="116">
        <v>809.42</v>
      </c>
      <c r="K300" s="18">
        <f t="shared" si="10"/>
        <v>1618.84</v>
      </c>
      <c r="L300" s="113"/>
    </row>
    <row r="301" spans="1:12" s="13" customFormat="1" ht="15" customHeight="1" thickBot="1" x14ac:dyDescent="0.3">
      <c r="A301" s="14"/>
      <c r="B301" s="15"/>
      <c r="C301" s="15"/>
      <c r="D301" s="15"/>
      <c r="E301" s="15"/>
      <c r="F301" s="15"/>
      <c r="G301" s="16">
        <v>40</v>
      </c>
      <c r="H301" s="16" t="s">
        <v>512</v>
      </c>
      <c r="I301" s="15" t="s">
        <v>103</v>
      </c>
      <c r="J301" s="115">
        <v>67.02</v>
      </c>
      <c r="K301" s="20">
        <f t="shared" si="10"/>
        <v>2680.7999999999997</v>
      </c>
      <c r="L301" s="112">
        <f>K301+K300</f>
        <v>4299.6399999999994</v>
      </c>
    </row>
    <row r="302" spans="1:12" s="13" customFormat="1" ht="15" customHeight="1" x14ac:dyDescent="0.25">
      <c r="A302" s="10">
        <v>185</v>
      </c>
      <c r="B302" s="11" t="s">
        <v>628</v>
      </c>
      <c r="C302" s="11" t="s">
        <v>39</v>
      </c>
      <c r="D302" s="11" t="s">
        <v>696</v>
      </c>
      <c r="E302" s="11" t="s">
        <v>481</v>
      </c>
      <c r="F302" s="11" t="s">
        <v>620</v>
      </c>
      <c r="G302" s="12">
        <v>3</v>
      </c>
      <c r="H302" s="12" t="s">
        <v>14</v>
      </c>
      <c r="I302" s="11" t="s">
        <v>102</v>
      </c>
      <c r="J302" s="116">
        <v>714.05</v>
      </c>
      <c r="K302" s="18">
        <f t="shared" si="10"/>
        <v>2142.1499999999996</v>
      </c>
      <c r="L302" s="61"/>
    </row>
    <row r="303" spans="1:12" s="13" customFormat="1" ht="15" customHeight="1" thickBot="1" x14ac:dyDescent="0.3">
      <c r="A303" s="14"/>
      <c r="B303" s="15"/>
      <c r="C303" s="15"/>
      <c r="D303" s="15"/>
      <c r="E303" s="15"/>
      <c r="F303" s="15"/>
      <c r="G303" s="16">
        <v>2</v>
      </c>
      <c r="H303" s="16" t="s">
        <v>14</v>
      </c>
      <c r="I303" s="15" t="s">
        <v>109</v>
      </c>
      <c r="J303" s="115">
        <v>809.42</v>
      </c>
      <c r="K303" s="115">
        <f t="shared" si="10"/>
        <v>1618.84</v>
      </c>
      <c r="L303" s="63">
        <f>K303+K302</f>
        <v>3760.99</v>
      </c>
    </row>
    <row r="304" spans="1:12" s="13" customFormat="1" ht="15" customHeight="1" x14ac:dyDescent="0.25">
      <c r="A304" s="10">
        <v>186</v>
      </c>
      <c r="B304" s="11" t="s">
        <v>697</v>
      </c>
      <c r="C304" s="11" t="s">
        <v>82</v>
      </c>
      <c r="D304" s="11" t="s">
        <v>698</v>
      </c>
      <c r="E304" s="11" t="s">
        <v>481</v>
      </c>
      <c r="F304" s="11" t="s">
        <v>699</v>
      </c>
      <c r="G304" s="12">
        <v>3</v>
      </c>
      <c r="H304" s="12" t="s">
        <v>14</v>
      </c>
      <c r="I304" s="11" t="s">
        <v>102</v>
      </c>
      <c r="J304" s="116">
        <v>714.05</v>
      </c>
      <c r="K304" s="116">
        <f t="shared" si="10"/>
        <v>2142.1499999999996</v>
      </c>
      <c r="L304" s="61"/>
    </row>
    <row r="305" spans="1:12" s="13" customFormat="1" ht="15" customHeight="1" thickBot="1" x14ac:dyDescent="0.3">
      <c r="A305" s="14"/>
      <c r="B305" s="15"/>
      <c r="C305" s="15"/>
      <c r="D305" s="15"/>
      <c r="E305" s="15"/>
      <c r="F305" s="15"/>
      <c r="G305" s="16">
        <v>40</v>
      </c>
      <c r="H305" s="16" t="s">
        <v>512</v>
      </c>
      <c r="I305" s="15" t="s">
        <v>103</v>
      </c>
      <c r="J305" s="115">
        <v>67.02</v>
      </c>
      <c r="K305" s="115">
        <f t="shared" si="10"/>
        <v>2680.7999999999997</v>
      </c>
      <c r="L305" s="63">
        <f>K305+K304</f>
        <v>4822.9499999999989</v>
      </c>
    </row>
    <row r="306" spans="1:12" s="13" customFormat="1" ht="15" customHeight="1" x14ac:dyDescent="0.25">
      <c r="A306" s="10">
        <v>187</v>
      </c>
      <c r="B306" s="11" t="s">
        <v>628</v>
      </c>
      <c r="C306" s="11" t="s">
        <v>82</v>
      </c>
      <c r="D306" s="11" t="s">
        <v>21</v>
      </c>
      <c r="E306" s="11" t="s">
        <v>481</v>
      </c>
      <c r="F306" s="11" t="s">
        <v>700</v>
      </c>
      <c r="G306" s="12">
        <v>2</v>
      </c>
      <c r="H306" s="12" t="s">
        <v>14</v>
      </c>
      <c r="I306" s="11" t="s">
        <v>109</v>
      </c>
      <c r="J306" s="116">
        <v>809.42</v>
      </c>
      <c r="K306" s="18">
        <f t="shared" si="10"/>
        <v>1618.84</v>
      </c>
      <c r="L306" s="113"/>
    </row>
    <row r="307" spans="1:12" s="13" customFormat="1" ht="15" customHeight="1" thickBot="1" x14ac:dyDescent="0.3">
      <c r="A307" s="14"/>
      <c r="B307" s="15"/>
      <c r="C307" s="15"/>
      <c r="D307" s="15"/>
      <c r="E307" s="15"/>
      <c r="F307" s="15"/>
      <c r="G307" s="16">
        <v>40</v>
      </c>
      <c r="H307" s="16" t="s">
        <v>512</v>
      </c>
      <c r="I307" s="15" t="s">
        <v>103</v>
      </c>
      <c r="J307" s="115">
        <v>67.02</v>
      </c>
      <c r="K307" s="20">
        <f t="shared" si="10"/>
        <v>2680.7999999999997</v>
      </c>
      <c r="L307" s="112">
        <f>K307+K306</f>
        <v>4299.6399999999994</v>
      </c>
    </row>
    <row r="308" spans="1:12" s="13" customFormat="1" ht="15" customHeight="1" x14ac:dyDescent="0.25">
      <c r="A308" s="10">
        <v>188</v>
      </c>
      <c r="B308" s="11"/>
      <c r="C308" s="11" t="s">
        <v>85</v>
      </c>
      <c r="D308" s="11" t="s">
        <v>701</v>
      </c>
      <c r="E308" s="11" t="s">
        <v>481</v>
      </c>
      <c r="F308" s="11" t="s">
        <v>702</v>
      </c>
      <c r="G308" s="12">
        <v>3</v>
      </c>
      <c r="H308" s="12" t="s">
        <v>14</v>
      </c>
      <c r="I308" s="11" t="s">
        <v>109</v>
      </c>
      <c r="J308" s="116">
        <v>809.42</v>
      </c>
      <c r="K308" s="18">
        <f t="shared" si="10"/>
        <v>2428.2599999999998</v>
      </c>
      <c r="L308" s="113"/>
    </row>
    <row r="309" spans="1:12" s="13" customFormat="1" ht="15" customHeight="1" thickBot="1" x14ac:dyDescent="0.3">
      <c r="A309" s="14"/>
      <c r="B309" s="15"/>
      <c r="C309" s="15"/>
      <c r="D309" s="15"/>
      <c r="E309" s="15"/>
      <c r="F309" s="15"/>
      <c r="G309" s="16">
        <v>40</v>
      </c>
      <c r="H309" s="16" t="s">
        <v>512</v>
      </c>
      <c r="I309" s="15" t="s">
        <v>103</v>
      </c>
      <c r="J309" s="115">
        <v>67.02</v>
      </c>
      <c r="K309" s="20">
        <f t="shared" si="10"/>
        <v>2680.7999999999997</v>
      </c>
      <c r="L309" s="112">
        <f>K309+K308</f>
        <v>5109.0599999999995</v>
      </c>
    </row>
    <row r="310" spans="1:12" s="13" customFormat="1" ht="15" customHeight="1" x14ac:dyDescent="0.25">
      <c r="A310" s="10">
        <v>189</v>
      </c>
      <c r="B310" s="11" t="s">
        <v>617</v>
      </c>
      <c r="C310" s="11" t="s">
        <v>269</v>
      </c>
      <c r="D310" s="11" t="s">
        <v>618</v>
      </c>
      <c r="E310" s="11" t="s">
        <v>481</v>
      </c>
      <c r="F310" s="11" t="s">
        <v>703</v>
      </c>
      <c r="G310" s="12">
        <v>2</v>
      </c>
      <c r="H310" s="12" t="s">
        <v>14</v>
      </c>
      <c r="I310" s="11" t="s">
        <v>109</v>
      </c>
      <c r="J310" s="116">
        <v>809.42</v>
      </c>
      <c r="K310" s="18">
        <f t="shared" si="10"/>
        <v>1618.84</v>
      </c>
      <c r="L310" s="113"/>
    </row>
    <row r="311" spans="1:12" s="13" customFormat="1" ht="15" customHeight="1" thickBot="1" x14ac:dyDescent="0.3">
      <c r="A311" s="14"/>
      <c r="B311" s="15"/>
      <c r="C311" s="15"/>
      <c r="D311" s="15"/>
      <c r="E311" s="15"/>
      <c r="F311" s="15"/>
      <c r="G311" s="16">
        <v>40</v>
      </c>
      <c r="H311" s="16" t="s">
        <v>512</v>
      </c>
      <c r="I311" s="15" t="s">
        <v>103</v>
      </c>
      <c r="J311" s="115">
        <v>67.02</v>
      </c>
      <c r="K311" s="20">
        <f t="shared" si="10"/>
        <v>2680.7999999999997</v>
      </c>
      <c r="L311" s="112">
        <f>K311+K310</f>
        <v>4299.6399999999994</v>
      </c>
    </row>
    <row r="312" spans="1:12" s="13" customFormat="1" ht="15" customHeight="1" x14ac:dyDescent="0.25">
      <c r="A312" s="10">
        <v>190</v>
      </c>
      <c r="B312" s="11"/>
      <c r="C312" s="11" t="s">
        <v>269</v>
      </c>
      <c r="D312" s="11" t="s">
        <v>56</v>
      </c>
      <c r="E312" s="11" t="s">
        <v>481</v>
      </c>
      <c r="F312" s="11" t="s">
        <v>481</v>
      </c>
      <c r="G312" s="12">
        <v>3</v>
      </c>
      <c r="H312" s="12" t="s">
        <v>14</v>
      </c>
      <c r="I312" s="11" t="s">
        <v>102</v>
      </c>
      <c r="J312" s="116">
        <v>714.05</v>
      </c>
      <c r="K312" s="116">
        <f t="shared" si="10"/>
        <v>2142.1499999999996</v>
      </c>
      <c r="L312" s="61"/>
    </row>
    <row r="313" spans="1:12" s="13" customFormat="1" ht="15" customHeight="1" thickBot="1" x14ac:dyDescent="0.3">
      <c r="A313" s="68"/>
      <c r="B313" s="2"/>
      <c r="C313" s="2"/>
      <c r="D313" s="2"/>
      <c r="E313" s="2"/>
      <c r="F313" s="2"/>
      <c r="G313" s="3">
        <v>40</v>
      </c>
      <c r="H313" s="3" t="s">
        <v>512</v>
      </c>
      <c r="I313" s="2" t="s">
        <v>103</v>
      </c>
      <c r="J313" s="114">
        <v>67.02</v>
      </c>
      <c r="K313" s="114">
        <f t="shared" si="10"/>
        <v>2680.7999999999997</v>
      </c>
      <c r="L313" s="69">
        <f>K313+K312</f>
        <v>4822.9499999999989</v>
      </c>
    </row>
    <row r="314" spans="1:12" s="13" customFormat="1" ht="15" customHeight="1" x14ac:dyDescent="0.25">
      <c r="A314" s="10">
        <v>191</v>
      </c>
      <c r="B314" s="11" t="s">
        <v>166</v>
      </c>
      <c r="C314" s="11" t="s">
        <v>166</v>
      </c>
      <c r="D314" s="11" t="s">
        <v>704</v>
      </c>
      <c r="E314" s="11" t="s">
        <v>481</v>
      </c>
      <c r="F314" s="11" t="s">
        <v>620</v>
      </c>
      <c r="G314" s="12">
        <v>2</v>
      </c>
      <c r="H314" s="12" t="s">
        <v>14</v>
      </c>
      <c r="I314" s="11" t="s">
        <v>102</v>
      </c>
      <c r="J314" s="116">
        <v>714.05</v>
      </c>
      <c r="K314" s="116">
        <f t="shared" si="10"/>
        <v>1428.1</v>
      </c>
      <c r="L314" s="61"/>
    </row>
    <row r="315" spans="1:12" s="13" customFormat="1" ht="15" customHeight="1" x14ac:dyDescent="0.25">
      <c r="A315" s="68"/>
      <c r="B315" s="2"/>
      <c r="C315" s="2"/>
      <c r="D315" s="2"/>
      <c r="E315" s="2"/>
      <c r="F315" s="2"/>
      <c r="G315" s="3">
        <v>2</v>
      </c>
      <c r="H315" s="3" t="s">
        <v>14</v>
      </c>
      <c r="I315" s="2" t="s">
        <v>109</v>
      </c>
      <c r="J315" s="114">
        <v>809.42</v>
      </c>
      <c r="K315" s="19">
        <f t="shared" si="10"/>
        <v>1618.84</v>
      </c>
      <c r="L315" s="117"/>
    </row>
    <row r="316" spans="1:12" s="13" customFormat="1" ht="15" customHeight="1" thickBot="1" x14ac:dyDescent="0.3">
      <c r="A316" s="14"/>
      <c r="B316" s="15"/>
      <c r="C316" s="15"/>
      <c r="D316" s="15"/>
      <c r="E316" s="15"/>
      <c r="F316" s="15"/>
      <c r="G316" s="16">
        <v>40</v>
      </c>
      <c r="H316" s="16" t="s">
        <v>512</v>
      </c>
      <c r="I316" s="15" t="s">
        <v>103</v>
      </c>
      <c r="J316" s="115">
        <v>67.02</v>
      </c>
      <c r="K316" s="20">
        <f t="shared" si="10"/>
        <v>2680.7999999999997</v>
      </c>
      <c r="L316" s="112">
        <f>K316+K315+K314</f>
        <v>5727.74</v>
      </c>
    </row>
    <row r="317" spans="1:12" s="2" customFormat="1" ht="15" customHeight="1" x14ac:dyDescent="0.25">
      <c r="A317" s="10">
        <v>192</v>
      </c>
      <c r="B317" s="11" t="s">
        <v>628</v>
      </c>
      <c r="C317" s="11" t="s">
        <v>39</v>
      </c>
      <c r="D317" s="11" t="s">
        <v>705</v>
      </c>
      <c r="E317" s="11" t="s">
        <v>481</v>
      </c>
      <c r="F317" s="11" t="s">
        <v>620</v>
      </c>
      <c r="G317" s="12">
        <v>3</v>
      </c>
      <c r="H317" s="12" t="s">
        <v>14</v>
      </c>
      <c r="I317" s="11" t="s">
        <v>102</v>
      </c>
      <c r="J317" s="116">
        <v>714.05</v>
      </c>
      <c r="K317" s="116">
        <f t="shared" si="10"/>
        <v>2142.1499999999996</v>
      </c>
      <c r="L317" s="61"/>
    </row>
    <row r="318" spans="1:12" s="2" customFormat="1" ht="15" customHeight="1" thickBot="1" x14ac:dyDescent="0.3">
      <c r="A318" s="68"/>
      <c r="G318" s="3">
        <v>40</v>
      </c>
      <c r="H318" s="3" t="s">
        <v>512</v>
      </c>
      <c r="I318" s="2" t="s">
        <v>103</v>
      </c>
      <c r="J318" s="114">
        <v>67.02</v>
      </c>
      <c r="K318" s="114">
        <f t="shared" si="10"/>
        <v>2680.7999999999997</v>
      </c>
      <c r="L318" s="69">
        <f>K318+K317</f>
        <v>4822.9499999999989</v>
      </c>
    </row>
    <row r="319" spans="1:12" s="2" customFormat="1" ht="15" customHeight="1" thickBot="1" x14ac:dyDescent="0.3">
      <c r="A319" s="25">
        <v>193</v>
      </c>
      <c r="B319" s="5" t="s">
        <v>617</v>
      </c>
      <c r="C319" s="5" t="s">
        <v>39</v>
      </c>
      <c r="D319" s="5" t="s">
        <v>734</v>
      </c>
      <c r="E319" s="5" t="s">
        <v>481</v>
      </c>
      <c r="F319" s="5" t="s">
        <v>620</v>
      </c>
      <c r="G319" s="26">
        <v>2</v>
      </c>
      <c r="H319" s="26" t="s">
        <v>14</v>
      </c>
      <c r="I319" s="5" t="s">
        <v>125</v>
      </c>
      <c r="J319" s="120">
        <v>1304.7256</v>
      </c>
      <c r="K319" s="120">
        <f t="shared" si="10"/>
        <v>2609.4512</v>
      </c>
      <c r="L319" s="28">
        <f>K319</f>
        <v>2609.4512</v>
      </c>
    </row>
    <row r="320" spans="1:12" s="13" customFormat="1" ht="15" customHeight="1" x14ac:dyDescent="0.25">
      <c r="A320" s="10">
        <v>194</v>
      </c>
      <c r="B320" s="11" t="s">
        <v>732</v>
      </c>
      <c r="C320" s="11" t="s">
        <v>145</v>
      </c>
      <c r="D320" s="11" t="s">
        <v>733</v>
      </c>
      <c r="E320" s="11" t="s">
        <v>720</v>
      </c>
      <c r="F320" s="11" t="s">
        <v>720</v>
      </c>
      <c r="G320" s="12">
        <v>3</v>
      </c>
      <c r="H320" s="12" t="s">
        <v>14</v>
      </c>
      <c r="I320" s="11" t="s">
        <v>109</v>
      </c>
      <c r="J320" s="116">
        <v>809.42</v>
      </c>
      <c r="K320" s="18">
        <f t="shared" si="10"/>
        <v>2428.2599999999998</v>
      </c>
      <c r="L320" s="113"/>
    </row>
    <row r="321" spans="1:12" s="13" customFormat="1" ht="15" customHeight="1" thickBot="1" x14ac:dyDescent="0.3">
      <c r="A321" s="14"/>
      <c r="B321" s="15"/>
      <c r="C321" s="15"/>
      <c r="D321" s="15"/>
      <c r="E321" s="15"/>
      <c r="F321" s="15"/>
      <c r="G321" s="16">
        <v>30</v>
      </c>
      <c r="H321" s="16" t="s">
        <v>512</v>
      </c>
      <c r="I321" s="15" t="s">
        <v>103</v>
      </c>
      <c r="J321" s="115">
        <v>67.02</v>
      </c>
      <c r="K321" s="20">
        <f t="shared" si="10"/>
        <v>2010.6</v>
      </c>
      <c r="L321" s="112">
        <f>K321+K320</f>
        <v>4438.8599999999997</v>
      </c>
    </row>
    <row r="322" spans="1:12" s="24" customFormat="1" ht="15" customHeight="1" x14ac:dyDescent="0.25">
      <c r="A322" s="10">
        <v>195</v>
      </c>
      <c r="B322" s="11" t="s">
        <v>1268</v>
      </c>
      <c r="C322" s="11" t="s">
        <v>194</v>
      </c>
      <c r="D322" s="11" t="s">
        <v>31</v>
      </c>
      <c r="E322" s="11" t="s">
        <v>1269</v>
      </c>
      <c r="F322" s="11" t="s">
        <v>1270</v>
      </c>
      <c r="G322" s="12">
        <v>4</v>
      </c>
      <c r="H322" s="12" t="s">
        <v>14</v>
      </c>
      <c r="I322" s="11" t="s">
        <v>109</v>
      </c>
      <c r="J322" s="116">
        <v>809.42</v>
      </c>
      <c r="K322" s="18">
        <f t="shared" si="10"/>
        <v>3237.68</v>
      </c>
      <c r="L322" s="113"/>
    </row>
    <row r="323" spans="1:12" s="13" customFormat="1" ht="15" customHeight="1" thickBot="1" x14ac:dyDescent="0.3">
      <c r="A323" s="14"/>
      <c r="B323" s="15"/>
      <c r="C323" s="15"/>
      <c r="D323" s="15"/>
      <c r="E323" s="15"/>
      <c r="F323" s="15"/>
      <c r="G323" s="16">
        <v>50</v>
      </c>
      <c r="H323" s="16" t="s">
        <v>512</v>
      </c>
      <c r="I323" s="15" t="s">
        <v>103</v>
      </c>
      <c r="J323" s="115">
        <v>67.02</v>
      </c>
      <c r="K323" s="20">
        <f t="shared" si="10"/>
        <v>3351</v>
      </c>
      <c r="L323" s="112">
        <f>K323+K322</f>
        <v>6588.68</v>
      </c>
    </row>
    <row r="324" spans="1:12" s="13" customFormat="1" ht="15" customHeight="1" thickBot="1" x14ac:dyDescent="0.3">
      <c r="A324" s="25">
        <v>196</v>
      </c>
      <c r="B324" s="5" t="s">
        <v>1271</v>
      </c>
      <c r="C324" s="5" t="s">
        <v>628</v>
      </c>
      <c r="D324" s="5" t="s">
        <v>35</v>
      </c>
      <c r="E324" s="5" t="s">
        <v>1269</v>
      </c>
      <c r="F324" s="5" t="s">
        <v>1272</v>
      </c>
      <c r="G324" s="26">
        <v>3</v>
      </c>
      <c r="H324" s="26" t="s">
        <v>14</v>
      </c>
      <c r="I324" s="5" t="s">
        <v>109</v>
      </c>
      <c r="J324" s="120">
        <v>809.42</v>
      </c>
      <c r="K324" s="120">
        <f t="shared" si="10"/>
        <v>2428.2599999999998</v>
      </c>
      <c r="L324" s="28">
        <f>K324</f>
        <v>2428.2599999999998</v>
      </c>
    </row>
    <row r="325" spans="1:12" s="13" customFormat="1" ht="15" customHeight="1" thickBot="1" x14ac:dyDescent="0.3">
      <c r="A325" s="25">
        <v>197</v>
      </c>
      <c r="B325" s="5" t="s">
        <v>36</v>
      </c>
      <c r="C325" s="5" t="s">
        <v>728</v>
      </c>
      <c r="D325" s="5" t="s">
        <v>519</v>
      </c>
      <c r="E325" s="5" t="s">
        <v>1269</v>
      </c>
      <c r="F325" s="5" t="s">
        <v>1272</v>
      </c>
      <c r="G325" s="26">
        <v>3</v>
      </c>
      <c r="H325" s="26" t="s">
        <v>14</v>
      </c>
      <c r="I325" s="5" t="s">
        <v>109</v>
      </c>
      <c r="J325" s="120">
        <v>809.42</v>
      </c>
      <c r="K325" s="120">
        <f t="shared" si="10"/>
        <v>2428.2599999999998</v>
      </c>
      <c r="L325" s="28">
        <f>K325</f>
        <v>2428.2599999999998</v>
      </c>
    </row>
    <row r="326" spans="1:12" s="13" customFormat="1" ht="15" customHeight="1" x14ac:dyDescent="0.25">
      <c r="A326" s="10">
        <v>198</v>
      </c>
      <c r="B326" s="11" t="s">
        <v>10</v>
      </c>
      <c r="C326" s="11" t="s">
        <v>178</v>
      </c>
      <c r="D326" s="11" t="s">
        <v>158</v>
      </c>
      <c r="E326" s="11" t="s">
        <v>1269</v>
      </c>
      <c r="F326" s="11" t="s">
        <v>1272</v>
      </c>
      <c r="G326" s="12">
        <v>4</v>
      </c>
      <c r="H326" s="12" t="s">
        <v>14</v>
      </c>
      <c r="I326" s="11" t="s">
        <v>1273</v>
      </c>
      <c r="J326" s="116">
        <v>809.42</v>
      </c>
      <c r="K326" s="18">
        <f t="shared" si="10"/>
        <v>3237.68</v>
      </c>
      <c r="L326" s="113"/>
    </row>
    <row r="327" spans="1:12" s="24" customFormat="1" ht="15" customHeight="1" thickBot="1" x14ac:dyDescent="0.3">
      <c r="A327" s="14"/>
      <c r="B327" s="15"/>
      <c r="C327" s="15"/>
      <c r="D327" s="15"/>
      <c r="E327" s="15"/>
      <c r="F327" s="15"/>
      <c r="G327" s="16">
        <v>50</v>
      </c>
      <c r="H327" s="16" t="s">
        <v>512</v>
      </c>
      <c r="I327" s="15" t="s">
        <v>103</v>
      </c>
      <c r="J327" s="115">
        <v>67.02</v>
      </c>
      <c r="K327" s="20">
        <f t="shared" si="10"/>
        <v>3351</v>
      </c>
      <c r="L327" s="112">
        <f>K327+K326</f>
        <v>6588.68</v>
      </c>
    </row>
    <row r="328" spans="1:12" s="24" customFormat="1" ht="15" customHeight="1" x14ac:dyDescent="0.25">
      <c r="A328" s="68">
        <v>199</v>
      </c>
      <c r="B328" s="2" t="s">
        <v>1268</v>
      </c>
      <c r="C328" s="2" t="s">
        <v>659</v>
      </c>
      <c r="D328" s="2" t="s">
        <v>1274</v>
      </c>
      <c r="E328" s="2" t="s">
        <v>1275</v>
      </c>
      <c r="F328" s="2" t="s">
        <v>1275</v>
      </c>
      <c r="G328" s="3">
        <v>3</v>
      </c>
      <c r="H328" s="3" t="s">
        <v>14</v>
      </c>
      <c r="I328" s="2" t="s">
        <v>102</v>
      </c>
      <c r="J328" s="114">
        <v>714.05</v>
      </c>
      <c r="K328" s="19">
        <f t="shared" si="10"/>
        <v>2142.1499999999996</v>
      </c>
      <c r="L328" s="117"/>
    </row>
    <row r="329" spans="1:12" s="13" customFormat="1" ht="15" customHeight="1" thickBot="1" x14ac:dyDescent="0.3">
      <c r="A329" s="14"/>
      <c r="B329" s="15"/>
      <c r="C329" s="15"/>
      <c r="D329" s="15"/>
      <c r="E329" s="15"/>
      <c r="F329" s="15"/>
      <c r="G329" s="16">
        <v>40</v>
      </c>
      <c r="H329" s="16" t="s">
        <v>512</v>
      </c>
      <c r="I329" s="15" t="s">
        <v>103</v>
      </c>
      <c r="J329" s="115">
        <v>67.02</v>
      </c>
      <c r="K329" s="20">
        <f t="shared" si="10"/>
        <v>2680.7999999999997</v>
      </c>
      <c r="L329" s="112">
        <f>K329+K328</f>
        <v>4822.9499999999989</v>
      </c>
    </row>
    <row r="330" spans="1:12" s="13" customFormat="1" ht="15" customHeight="1" x14ac:dyDescent="0.25">
      <c r="A330" s="10">
        <v>200</v>
      </c>
      <c r="B330" s="11" t="s">
        <v>20</v>
      </c>
      <c r="C330" s="11" t="s">
        <v>182</v>
      </c>
      <c r="D330" s="11" t="s">
        <v>1276</v>
      </c>
      <c r="E330" s="11" t="s">
        <v>1275</v>
      </c>
      <c r="F330" s="11" t="s">
        <v>1275</v>
      </c>
      <c r="G330" s="12">
        <v>4</v>
      </c>
      <c r="H330" s="12" t="s">
        <v>14</v>
      </c>
      <c r="I330" s="11" t="s">
        <v>109</v>
      </c>
      <c r="J330" s="116">
        <v>809.42</v>
      </c>
      <c r="K330" s="18">
        <f t="shared" si="10"/>
        <v>3237.68</v>
      </c>
      <c r="L330" s="113"/>
    </row>
    <row r="331" spans="1:12" s="13" customFormat="1" ht="15" customHeight="1" thickBot="1" x14ac:dyDescent="0.3">
      <c r="A331" s="14"/>
      <c r="B331" s="15"/>
      <c r="C331" s="15"/>
      <c r="D331" s="15"/>
      <c r="E331" s="15"/>
      <c r="F331" s="15"/>
      <c r="G331" s="16">
        <v>40</v>
      </c>
      <c r="H331" s="16" t="s">
        <v>512</v>
      </c>
      <c r="I331" s="15" t="s">
        <v>103</v>
      </c>
      <c r="J331" s="115">
        <v>67.02</v>
      </c>
      <c r="K331" s="20">
        <f t="shared" si="10"/>
        <v>2680.7999999999997</v>
      </c>
      <c r="L331" s="112">
        <f>K331+K330</f>
        <v>5918.48</v>
      </c>
    </row>
    <row r="332" spans="1:12" s="13" customFormat="1" ht="67.5" customHeight="1" thickBot="1" x14ac:dyDescent="0.3">
      <c r="A332" s="21">
        <v>201</v>
      </c>
      <c r="B332" s="7" t="s">
        <v>39</v>
      </c>
      <c r="C332" s="7" t="s">
        <v>36</v>
      </c>
      <c r="D332" s="76" t="s">
        <v>129</v>
      </c>
      <c r="E332" s="76" t="s">
        <v>170</v>
      </c>
      <c r="F332" s="7" t="s">
        <v>170</v>
      </c>
      <c r="G332" s="22">
        <v>1</v>
      </c>
      <c r="H332" s="22" t="s">
        <v>15</v>
      </c>
      <c r="I332" s="7" t="s">
        <v>130</v>
      </c>
      <c r="J332" s="9">
        <v>99644</v>
      </c>
      <c r="K332" s="9">
        <v>99644</v>
      </c>
      <c r="L332" s="23">
        <v>99644</v>
      </c>
    </row>
    <row r="333" spans="1:12" s="13" customFormat="1" x14ac:dyDescent="0.25">
      <c r="A333" s="10">
        <v>202</v>
      </c>
      <c r="B333" s="185" t="s">
        <v>410</v>
      </c>
      <c r="C333" s="185" t="s">
        <v>470</v>
      </c>
      <c r="D333" s="185" t="s">
        <v>471</v>
      </c>
      <c r="E333" s="185" t="s">
        <v>434</v>
      </c>
      <c r="F333" s="185" t="s">
        <v>472</v>
      </c>
      <c r="G333" s="122">
        <v>20</v>
      </c>
      <c r="H333" s="122" t="s">
        <v>493</v>
      </c>
      <c r="I333" s="185" t="s">
        <v>103</v>
      </c>
      <c r="J333" s="27">
        <v>70.375</v>
      </c>
      <c r="K333" s="27">
        <f t="shared" ref="K333:K348" si="11">J333*G333</f>
        <v>1407.5</v>
      </c>
      <c r="L333" s="61"/>
    </row>
    <row r="334" spans="1:12" s="24" customFormat="1" ht="15" customHeight="1" thickBot="1" x14ac:dyDescent="0.3">
      <c r="A334" s="32"/>
      <c r="B334" s="99"/>
      <c r="C334" s="99"/>
      <c r="D334" s="99"/>
      <c r="E334" s="99"/>
      <c r="F334" s="99"/>
      <c r="G334" s="100">
        <v>3</v>
      </c>
      <c r="H334" s="100" t="s">
        <v>14</v>
      </c>
      <c r="I334" s="99" t="s">
        <v>402</v>
      </c>
      <c r="J334" s="35">
        <v>749.75</v>
      </c>
      <c r="K334" s="35">
        <f t="shared" si="11"/>
        <v>2249.25</v>
      </c>
      <c r="L334" s="36">
        <f>K334+K333</f>
        <v>3656.75</v>
      </c>
    </row>
    <row r="335" spans="1:12" s="13" customFormat="1" ht="33.75" customHeight="1" thickBot="1" x14ac:dyDescent="0.3">
      <c r="A335" s="21">
        <v>203</v>
      </c>
      <c r="B335" s="99" t="s">
        <v>403</v>
      </c>
      <c r="C335" s="99" t="s">
        <v>412</v>
      </c>
      <c r="D335" s="101" t="s">
        <v>539</v>
      </c>
      <c r="E335" s="101" t="s">
        <v>434</v>
      </c>
      <c r="F335" s="99" t="s">
        <v>434</v>
      </c>
      <c r="G335" s="100">
        <v>1</v>
      </c>
      <c r="H335" s="100" t="s">
        <v>512</v>
      </c>
      <c r="I335" s="99" t="s">
        <v>540</v>
      </c>
      <c r="J335" s="9">
        <v>1855.066</v>
      </c>
      <c r="K335" s="9">
        <f t="shared" si="11"/>
        <v>1855.066</v>
      </c>
      <c r="L335" s="23">
        <f>K335</f>
        <v>1855.066</v>
      </c>
    </row>
    <row r="336" spans="1:12" s="13" customFormat="1" ht="31.5" customHeight="1" thickBot="1" x14ac:dyDescent="0.3">
      <c r="A336" s="21">
        <v>204</v>
      </c>
      <c r="B336" s="99" t="s">
        <v>38</v>
      </c>
      <c r="C336" s="99" t="s">
        <v>411</v>
      </c>
      <c r="D336" s="101" t="s">
        <v>478</v>
      </c>
      <c r="E336" s="101" t="s">
        <v>434</v>
      </c>
      <c r="F336" s="99" t="s">
        <v>479</v>
      </c>
      <c r="G336" s="100">
        <v>4</v>
      </c>
      <c r="H336" s="100" t="s">
        <v>14</v>
      </c>
      <c r="I336" s="99" t="s">
        <v>402</v>
      </c>
      <c r="J336" s="9">
        <v>749.75</v>
      </c>
      <c r="K336" s="9">
        <f t="shared" si="11"/>
        <v>2999</v>
      </c>
      <c r="L336" s="23">
        <f>K336</f>
        <v>2999</v>
      </c>
    </row>
    <row r="337" spans="1:12" s="13" customFormat="1" ht="32.25" customHeight="1" thickBot="1" x14ac:dyDescent="0.3">
      <c r="A337" s="21">
        <v>205</v>
      </c>
      <c r="B337" s="99" t="s">
        <v>111</v>
      </c>
      <c r="C337" s="99" t="s">
        <v>10</v>
      </c>
      <c r="D337" s="101" t="s">
        <v>476</v>
      </c>
      <c r="E337" s="101" t="s">
        <v>434</v>
      </c>
      <c r="F337" s="99" t="s">
        <v>477</v>
      </c>
      <c r="G337" s="100">
        <v>2</v>
      </c>
      <c r="H337" s="100" t="s">
        <v>512</v>
      </c>
      <c r="I337" s="99" t="s">
        <v>540</v>
      </c>
      <c r="J337" s="9">
        <v>1855.07</v>
      </c>
      <c r="K337" s="9">
        <f t="shared" si="11"/>
        <v>3710.14</v>
      </c>
      <c r="L337" s="23">
        <f>K337</f>
        <v>3710.14</v>
      </c>
    </row>
    <row r="338" spans="1:12" s="13" customFormat="1" ht="29.25" customHeight="1" thickBot="1" x14ac:dyDescent="0.3">
      <c r="A338" s="21">
        <v>206</v>
      </c>
      <c r="B338" s="99" t="s">
        <v>439</v>
      </c>
      <c r="C338" s="99" t="s">
        <v>421</v>
      </c>
      <c r="D338" s="101" t="s">
        <v>541</v>
      </c>
      <c r="E338" s="101" t="s">
        <v>434</v>
      </c>
      <c r="F338" s="99" t="s">
        <v>434</v>
      </c>
      <c r="G338" s="100">
        <v>2</v>
      </c>
      <c r="H338" s="100" t="s">
        <v>14</v>
      </c>
      <c r="I338" s="99" t="s">
        <v>125</v>
      </c>
      <c r="J338" s="9">
        <v>1369.57</v>
      </c>
      <c r="K338" s="9">
        <f t="shared" si="11"/>
        <v>2739.14</v>
      </c>
      <c r="L338" s="23">
        <f>K338</f>
        <v>2739.14</v>
      </c>
    </row>
    <row r="339" spans="1:12" s="13" customFormat="1" ht="27.75" customHeight="1" thickBot="1" x14ac:dyDescent="0.3">
      <c r="A339" s="21">
        <v>207</v>
      </c>
      <c r="B339" s="99" t="s">
        <v>403</v>
      </c>
      <c r="C339" s="99" t="s">
        <v>412</v>
      </c>
      <c r="D339" s="101" t="s">
        <v>275</v>
      </c>
      <c r="E339" s="101" t="s">
        <v>434</v>
      </c>
      <c r="F339" s="99" t="s">
        <v>434</v>
      </c>
      <c r="G339" s="100">
        <v>1</v>
      </c>
      <c r="H339" s="100" t="s">
        <v>512</v>
      </c>
      <c r="I339" s="99" t="s">
        <v>540</v>
      </c>
      <c r="J339" s="9">
        <v>1855.07</v>
      </c>
      <c r="K339" s="9">
        <f t="shared" si="11"/>
        <v>1855.07</v>
      </c>
      <c r="L339" s="23">
        <f>K339</f>
        <v>1855.07</v>
      </c>
    </row>
    <row r="340" spans="1:12" s="13" customFormat="1" ht="15" customHeight="1" x14ac:dyDescent="0.25">
      <c r="A340" s="25">
        <v>208</v>
      </c>
      <c r="B340" s="102" t="s">
        <v>474</v>
      </c>
      <c r="C340" s="102" t="s">
        <v>18</v>
      </c>
      <c r="D340" s="96" t="s">
        <v>475</v>
      </c>
      <c r="E340" s="96" t="s">
        <v>434</v>
      </c>
      <c r="F340" s="102" t="s">
        <v>542</v>
      </c>
      <c r="G340" s="97">
        <v>1</v>
      </c>
      <c r="H340" s="97" t="s">
        <v>14</v>
      </c>
      <c r="I340" s="102" t="s">
        <v>125</v>
      </c>
      <c r="J340" s="27">
        <v>1369.57</v>
      </c>
      <c r="K340" s="27">
        <f t="shared" si="11"/>
        <v>1369.57</v>
      </c>
      <c r="L340" s="28"/>
    </row>
    <row r="341" spans="1:12" s="13" customFormat="1" ht="15" customHeight="1" thickBot="1" x14ac:dyDescent="0.3">
      <c r="A341" s="32"/>
      <c r="B341" s="99"/>
      <c r="C341" s="99"/>
      <c r="D341" s="101"/>
      <c r="E341" s="101"/>
      <c r="F341" s="99"/>
      <c r="G341" s="100">
        <v>2</v>
      </c>
      <c r="H341" s="100" t="s">
        <v>14</v>
      </c>
      <c r="I341" s="99" t="s">
        <v>402</v>
      </c>
      <c r="J341" s="35">
        <v>749.75</v>
      </c>
      <c r="K341" s="35">
        <f t="shared" si="11"/>
        <v>1499.5</v>
      </c>
      <c r="L341" s="36">
        <f>K341+K340</f>
        <v>2869.0699999999997</v>
      </c>
    </row>
    <row r="342" spans="1:12" s="13" customFormat="1" ht="31.5" customHeight="1" thickBot="1" x14ac:dyDescent="0.3">
      <c r="A342" s="21">
        <v>209</v>
      </c>
      <c r="B342" s="135" t="s">
        <v>85</v>
      </c>
      <c r="C342" s="135" t="s">
        <v>47</v>
      </c>
      <c r="D342" s="95" t="s">
        <v>255</v>
      </c>
      <c r="E342" s="95" t="s">
        <v>434</v>
      </c>
      <c r="F342" s="135" t="s">
        <v>434</v>
      </c>
      <c r="G342" s="75">
        <v>1</v>
      </c>
      <c r="H342" s="75" t="s">
        <v>512</v>
      </c>
      <c r="I342" s="135" t="s">
        <v>540</v>
      </c>
      <c r="J342" s="9">
        <v>1855.066</v>
      </c>
      <c r="K342" s="9">
        <f t="shared" si="11"/>
        <v>1855.066</v>
      </c>
      <c r="L342" s="23">
        <f>K342</f>
        <v>1855.066</v>
      </c>
    </row>
    <row r="343" spans="1:12" s="13" customFormat="1" ht="15" customHeight="1" x14ac:dyDescent="0.25">
      <c r="A343" s="25">
        <v>210</v>
      </c>
      <c r="B343" s="185" t="s">
        <v>28</v>
      </c>
      <c r="C343" s="185" t="s">
        <v>609</v>
      </c>
      <c r="D343" s="146" t="s">
        <v>610</v>
      </c>
      <c r="E343" s="146" t="s">
        <v>434</v>
      </c>
      <c r="F343" s="185" t="s">
        <v>611</v>
      </c>
      <c r="G343" s="122">
        <v>1</v>
      </c>
      <c r="H343" s="122" t="s">
        <v>14</v>
      </c>
      <c r="I343" s="185" t="s">
        <v>109</v>
      </c>
      <c r="J343" s="27">
        <v>849.89</v>
      </c>
      <c r="K343" s="27">
        <f t="shared" si="11"/>
        <v>849.89</v>
      </c>
      <c r="L343" s="28"/>
    </row>
    <row r="344" spans="1:12" s="13" customFormat="1" ht="15" customHeight="1" x14ac:dyDescent="0.25">
      <c r="A344" s="29"/>
      <c r="B344" s="104"/>
      <c r="C344" s="104"/>
      <c r="D344" s="147"/>
      <c r="E344" s="147"/>
      <c r="F344" s="104"/>
      <c r="G344" s="105">
        <v>1</v>
      </c>
      <c r="H344" s="105" t="s">
        <v>14</v>
      </c>
      <c r="I344" s="104" t="s">
        <v>125</v>
      </c>
      <c r="J344" s="31">
        <v>1369.57</v>
      </c>
      <c r="K344" s="31">
        <f t="shared" si="11"/>
        <v>1369.57</v>
      </c>
      <c r="L344" s="58"/>
    </row>
    <row r="345" spans="1:12" s="13" customFormat="1" ht="15" customHeight="1" thickBot="1" x14ac:dyDescent="0.3">
      <c r="A345" s="32"/>
      <c r="B345" s="99"/>
      <c r="C345" s="99"/>
      <c r="D345" s="101"/>
      <c r="E345" s="101"/>
      <c r="F345" s="99"/>
      <c r="G345" s="100">
        <v>20</v>
      </c>
      <c r="H345" s="100" t="s">
        <v>512</v>
      </c>
      <c r="I345" s="99" t="s">
        <v>103</v>
      </c>
      <c r="J345" s="35">
        <v>70.38</v>
      </c>
      <c r="K345" s="35">
        <f t="shared" si="11"/>
        <v>1407.6</v>
      </c>
      <c r="L345" s="36">
        <f>K345+K344+K343</f>
        <v>3627.06</v>
      </c>
    </row>
    <row r="346" spans="1:12" s="13" customFormat="1" ht="15" customHeight="1" x14ac:dyDescent="0.25">
      <c r="A346" s="25">
        <v>211</v>
      </c>
      <c r="B346" s="185" t="s">
        <v>474</v>
      </c>
      <c r="C346" s="185" t="s">
        <v>18</v>
      </c>
      <c r="D346" s="146" t="s">
        <v>543</v>
      </c>
      <c r="E346" s="146" t="s">
        <v>473</v>
      </c>
      <c r="F346" s="185" t="s">
        <v>473</v>
      </c>
      <c r="G346" s="122">
        <v>1</v>
      </c>
      <c r="H346" s="122" t="s">
        <v>14</v>
      </c>
      <c r="I346" s="185" t="s">
        <v>109</v>
      </c>
      <c r="J346" s="27">
        <v>849.89</v>
      </c>
      <c r="K346" s="27">
        <f t="shared" si="11"/>
        <v>849.89</v>
      </c>
      <c r="L346" s="28"/>
    </row>
    <row r="347" spans="1:12" s="13" customFormat="1" ht="15" customHeight="1" thickBot="1" x14ac:dyDescent="0.3">
      <c r="A347" s="32"/>
      <c r="B347" s="99"/>
      <c r="C347" s="99"/>
      <c r="D347" s="101"/>
      <c r="E347" s="101"/>
      <c r="F347" s="99"/>
      <c r="G347" s="100">
        <v>3</v>
      </c>
      <c r="H347" s="100" t="s">
        <v>14</v>
      </c>
      <c r="I347" s="99" t="s">
        <v>402</v>
      </c>
      <c r="J347" s="35">
        <v>749.89</v>
      </c>
      <c r="K347" s="35">
        <f t="shared" si="11"/>
        <v>2249.67</v>
      </c>
      <c r="L347" s="36">
        <f>K347+K346</f>
        <v>3099.56</v>
      </c>
    </row>
    <row r="348" spans="1:12" s="48" customFormat="1" ht="32.25" customHeight="1" thickBot="1" x14ac:dyDescent="0.3">
      <c r="A348" s="21">
        <v>212</v>
      </c>
      <c r="B348" s="148" t="s">
        <v>399</v>
      </c>
      <c r="C348" s="148" t="s">
        <v>182</v>
      </c>
      <c r="D348" s="148" t="s">
        <v>544</v>
      </c>
      <c r="E348" s="148" t="s">
        <v>429</v>
      </c>
      <c r="F348" s="148" t="s">
        <v>429</v>
      </c>
      <c r="G348" s="100">
        <v>1</v>
      </c>
      <c r="H348" s="100" t="s">
        <v>512</v>
      </c>
      <c r="I348" s="148" t="s">
        <v>540</v>
      </c>
      <c r="J348" s="140">
        <v>1855.066</v>
      </c>
      <c r="K348" s="140">
        <f t="shared" si="11"/>
        <v>1855.066</v>
      </c>
      <c r="L348" s="149">
        <f>K348</f>
        <v>1855.066</v>
      </c>
    </row>
    <row r="349" spans="1:12" s="24" customFormat="1" ht="28.5" customHeight="1" thickBot="1" x14ac:dyDescent="0.3">
      <c r="A349" s="136">
        <v>213</v>
      </c>
      <c r="B349" s="135" t="s">
        <v>16</v>
      </c>
      <c r="C349" s="135" t="s">
        <v>192</v>
      </c>
      <c r="D349" s="135" t="s">
        <v>193</v>
      </c>
      <c r="E349" s="135" t="s">
        <v>382</v>
      </c>
      <c r="F349" s="135" t="s">
        <v>382</v>
      </c>
      <c r="G349" s="22">
        <v>3</v>
      </c>
      <c r="H349" s="22" t="s">
        <v>14</v>
      </c>
      <c r="I349" s="7" t="s">
        <v>102</v>
      </c>
      <c r="J349" s="9">
        <v>749.75</v>
      </c>
      <c r="K349" s="9">
        <f>J349*G349</f>
        <v>2249.25</v>
      </c>
      <c r="L349" s="23">
        <f>K349</f>
        <v>2249.25</v>
      </c>
    </row>
    <row r="350" spans="1:12" s="2" customFormat="1" ht="31.5" customHeight="1" thickBot="1" x14ac:dyDescent="0.3">
      <c r="A350" s="25">
        <v>214</v>
      </c>
      <c r="B350" s="5" t="s">
        <v>317</v>
      </c>
      <c r="C350" s="5" t="s">
        <v>145</v>
      </c>
      <c r="D350" s="59" t="s">
        <v>318</v>
      </c>
      <c r="E350" s="59" t="s">
        <v>154</v>
      </c>
      <c r="F350" s="5" t="s">
        <v>322</v>
      </c>
      <c r="G350" s="26">
        <v>1</v>
      </c>
      <c r="H350" s="26" t="s">
        <v>314</v>
      </c>
      <c r="I350" s="5" t="s">
        <v>315</v>
      </c>
      <c r="J350" s="27">
        <v>849.89</v>
      </c>
      <c r="K350" s="27">
        <f>J350*G350</f>
        <v>849.89</v>
      </c>
      <c r="L350" s="28">
        <f>K350</f>
        <v>849.89</v>
      </c>
    </row>
    <row r="351" spans="1:12" s="13" customFormat="1" ht="15" customHeight="1" x14ac:dyDescent="0.25">
      <c r="A351" s="10">
        <v>215</v>
      </c>
      <c r="B351" s="37" t="s">
        <v>28</v>
      </c>
      <c r="C351" s="5" t="s">
        <v>28</v>
      </c>
      <c r="D351" s="11" t="s">
        <v>513</v>
      </c>
      <c r="E351" s="11" t="s">
        <v>602</v>
      </c>
      <c r="F351" s="5" t="s">
        <v>514</v>
      </c>
      <c r="G351" s="12">
        <v>4</v>
      </c>
      <c r="H351" s="26" t="s">
        <v>14</v>
      </c>
      <c r="I351" s="5" t="s">
        <v>161</v>
      </c>
      <c r="J351" s="18">
        <v>849.88800000000003</v>
      </c>
      <c r="K351" s="18">
        <f>J351*G351</f>
        <v>3399.5520000000001</v>
      </c>
      <c r="L351" s="61"/>
    </row>
    <row r="352" spans="1:12" s="13" customFormat="1" ht="15" customHeight="1" thickBot="1" x14ac:dyDescent="0.3">
      <c r="A352" s="14"/>
      <c r="B352" s="15"/>
      <c r="C352" s="15"/>
      <c r="D352" s="15"/>
      <c r="E352" s="15"/>
      <c r="F352" s="15"/>
      <c r="G352" s="16">
        <v>50</v>
      </c>
      <c r="H352" s="34" t="s">
        <v>15</v>
      </c>
      <c r="I352" s="33" t="s">
        <v>103</v>
      </c>
      <c r="J352" s="20">
        <v>70.375</v>
      </c>
      <c r="K352" s="20">
        <f>J352*G352</f>
        <v>3518.75</v>
      </c>
      <c r="L352" s="63">
        <f>K352+K351</f>
        <v>6918.3019999999997</v>
      </c>
    </row>
    <row r="353" spans="1:12" s="8" customFormat="1" ht="18" customHeight="1" x14ac:dyDescent="0.25">
      <c r="A353" s="25">
        <v>216</v>
      </c>
      <c r="B353" s="37" t="s">
        <v>36</v>
      </c>
      <c r="C353" s="5" t="s">
        <v>167</v>
      </c>
      <c r="D353" s="5" t="s">
        <v>708</v>
      </c>
      <c r="E353" s="5" t="s">
        <v>481</v>
      </c>
      <c r="F353" s="5" t="s">
        <v>706</v>
      </c>
      <c r="G353" s="26">
        <v>30</v>
      </c>
      <c r="H353" s="26" t="s">
        <v>512</v>
      </c>
      <c r="I353" s="5" t="s">
        <v>103</v>
      </c>
      <c r="J353" s="27">
        <v>70.38</v>
      </c>
      <c r="K353" s="27">
        <f>J353*G353</f>
        <v>2111.3999999999996</v>
      </c>
      <c r="L353" s="28"/>
    </row>
    <row r="354" spans="1:12" s="13" customFormat="1" x14ac:dyDescent="0.25">
      <c r="A354" s="142"/>
      <c r="B354" s="2"/>
      <c r="C354" s="2"/>
      <c r="D354" s="2"/>
      <c r="E354" s="2"/>
      <c r="F354" s="2"/>
      <c r="G354" s="3">
        <v>2</v>
      </c>
      <c r="H354" s="3" t="s">
        <v>14</v>
      </c>
      <c r="I354" s="2" t="s">
        <v>125</v>
      </c>
      <c r="J354" s="19">
        <v>1369.57</v>
      </c>
      <c r="K354" s="31">
        <f t="shared" ref="K354:K355" si="12">J354*G354</f>
        <v>2739.14</v>
      </c>
      <c r="L354" s="69"/>
    </row>
    <row r="355" spans="1:12" s="13" customFormat="1" ht="15.75" thickBot="1" x14ac:dyDescent="0.3">
      <c r="A355" s="142"/>
      <c r="B355" s="2"/>
      <c r="C355" s="2"/>
      <c r="D355" s="2"/>
      <c r="E355" s="2"/>
      <c r="F355" s="2"/>
      <c r="G355" s="3">
        <v>3</v>
      </c>
      <c r="H355" s="3" t="s">
        <v>14</v>
      </c>
      <c r="I355" s="2" t="s">
        <v>102</v>
      </c>
      <c r="J355" s="19">
        <v>749.75</v>
      </c>
      <c r="K355" s="31">
        <f t="shared" si="12"/>
        <v>2249.25</v>
      </c>
      <c r="L355" s="69">
        <f>K355+K354+K353</f>
        <v>7099.7899999999991</v>
      </c>
    </row>
    <row r="356" spans="1:12" s="8" customFormat="1" ht="20.25" customHeight="1" x14ac:dyDescent="0.25">
      <c r="A356" s="25">
        <v>217</v>
      </c>
      <c r="B356" s="5" t="s">
        <v>167</v>
      </c>
      <c r="C356" s="5" t="s">
        <v>659</v>
      </c>
      <c r="D356" s="5" t="s">
        <v>716</v>
      </c>
      <c r="E356" s="5" t="s">
        <v>481</v>
      </c>
      <c r="F356" s="5" t="s">
        <v>706</v>
      </c>
      <c r="G356" s="26">
        <v>30</v>
      </c>
      <c r="H356" s="26" t="s">
        <v>512</v>
      </c>
      <c r="I356" s="5" t="s">
        <v>103</v>
      </c>
      <c r="J356" s="27">
        <v>70.38</v>
      </c>
      <c r="K356" s="27">
        <f>J356*G356</f>
        <v>2111.3999999999996</v>
      </c>
      <c r="L356" s="28"/>
    </row>
    <row r="357" spans="1:12" s="2" customFormat="1" x14ac:dyDescent="0.25">
      <c r="A357" s="68"/>
      <c r="G357" s="3">
        <v>2</v>
      </c>
      <c r="H357" s="3" t="s">
        <v>14</v>
      </c>
      <c r="I357" s="2" t="s">
        <v>125</v>
      </c>
      <c r="J357" s="19">
        <v>1369.5650000000001</v>
      </c>
      <c r="K357" s="31">
        <f t="shared" ref="K357:K358" si="13">J357*G357</f>
        <v>2739.13</v>
      </c>
      <c r="L357" s="69"/>
    </row>
    <row r="358" spans="1:12" s="2" customFormat="1" ht="15.75" thickBot="1" x14ac:dyDescent="0.3">
      <c r="A358" s="14"/>
      <c r="B358" s="15"/>
      <c r="C358" s="15"/>
      <c r="D358" s="15"/>
      <c r="E358" s="15"/>
      <c r="F358" s="15"/>
      <c r="G358" s="16">
        <v>3</v>
      </c>
      <c r="H358" s="16" t="s">
        <v>14</v>
      </c>
      <c r="I358" s="15" t="s">
        <v>102</v>
      </c>
      <c r="J358" s="20">
        <v>749.745</v>
      </c>
      <c r="K358" s="35">
        <f t="shared" si="13"/>
        <v>2249.2350000000001</v>
      </c>
      <c r="L358" s="49">
        <f>K358+K357+K356</f>
        <v>7099.7649999999994</v>
      </c>
    </row>
    <row r="359" spans="1:12" s="24" customFormat="1" ht="30.75" customHeight="1" thickBot="1" x14ac:dyDescent="0.3">
      <c r="A359" s="29">
        <v>218</v>
      </c>
      <c r="B359" s="8" t="s">
        <v>46</v>
      </c>
      <c r="C359" s="8" t="s">
        <v>82</v>
      </c>
      <c r="D359" s="8" t="s">
        <v>86</v>
      </c>
      <c r="E359" s="8" t="s">
        <v>709</v>
      </c>
      <c r="F359" s="8" t="s">
        <v>710</v>
      </c>
      <c r="G359" s="30">
        <v>1</v>
      </c>
      <c r="H359" s="30" t="s">
        <v>512</v>
      </c>
      <c r="I359" s="8" t="s">
        <v>105</v>
      </c>
      <c r="J359" s="31">
        <v>1855.066</v>
      </c>
      <c r="K359" s="31">
        <f>J359*G359</f>
        <v>1855.066</v>
      </c>
      <c r="L359" s="58">
        <f>K359</f>
        <v>1855.066</v>
      </c>
    </row>
    <row r="360" spans="1:12" s="13" customFormat="1" ht="29.25" customHeight="1" thickBot="1" x14ac:dyDescent="0.3">
      <c r="A360" s="17">
        <v>219</v>
      </c>
      <c r="B360" s="64" t="s">
        <v>711</v>
      </c>
      <c r="C360" s="64" t="s">
        <v>659</v>
      </c>
      <c r="D360" s="64" t="s">
        <v>29</v>
      </c>
      <c r="E360" s="64" t="s">
        <v>658</v>
      </c>
      <c r="F360" s="64" t="s">
        <v>712</v>
      </c>
      <c r="G360" s="65">
        <v>1</v>
      </c>
      <c r="H360" s="65" t="s">
        <v>512</v>
      </c>
      <c r="I360" s="7" t="s">
        <v>105</v>
      </c>
      <c r="J360" s="66">
        <v>1855.066</v>
      </c>
      <c r="K360" s="66">
        <f t="shared" ref="K360:K362" si="14">J360*G360</f>
        <v>1855.066</v>
      </c>
      <c r="L360" s="67">
        <f>K360</f>
        <v>1855.066</v>
      </c>
    </row>
    <row r="361" spans="1:12" s="24" customFormat="1" ht="29.25" customHeight="1" thickBot="1" x14ac:dyDescent="0.3">
      <c r="A361" s="21">
        <v>220</v>
      </c>
      <c r="B361" s="7" t="s">
        <v>628</v>
      </c>
      <c r="C361" s="7" t="s">
        <v>39</v>
      </c>
      <c r="D361" s="7" t="s">
        <v>48</v>
      </c>
      <c r="E361" s="7" t="s">
        <v>720</v>
      </c>
      <c r="F361" s="7" t="s">
        <v>720</v>
      </c>
      <c r="G361" s="22">
        <v>1</v>
      </c>
      <c r="H361" s="22" t="s">
        <v>512</v>
      </c>
      <c r="I361" s="7" t="s">
        <v>105</v>
      </c>
      <c r="J361" s="9">
        <v>1855.066</v>
      </c>
      <c r="K361" s="9">
        <f>J361*G361</f>
        <v>1855.066</v>
      </c>
      <c r="L361" s="23">
        <f>K361</f>
        <v>1855.066</v>
      </c>
    </row>
    <row r="362" spans="1:12" s="24" customFormat="1" ht="29.25" customHeight="1" thickBot="1" x14ac:dyDescent="0.3">
      <c r="A362" s="21">
        <v>221</v>
      </c>
      <c r="B362" s="7" t="s">
        <v>36</v>
      </c>
      <c r="C362" s="7" t="s">
        <v>728</v>
      </c>
      <c r="D362" s="7" t="s">
        <v>731</v>
      </c>
      <c r="E362" s="7" t="s">
        <v>720</v>
      </c>
      <c r="F362" s="7" t="s">
        <v>720</v>
      </c>
      <c r="G362" s="22">
        <v>4</v>
      </c>
      <c r="H362" s="22" t="s">
        <v>14</v>
      </c>
      <c r="I362" s="7" t="s">
        <v>102</v>
      </c>
      <c r="J362" s="9">
        <v>749.74800000000005</v>
      </c>
      <c r="K362" s="9">
        <f t="shared" si="14"/>
        <v>2998.9920000000002</v>
      </c>
      <c r="L362" s="23">
        <f>K362</f>
        <v>2998.9920000000002</v>
      </c>
    </row>
    <row r="363" spans="1:12" s="24" customFormat="1" ht="30.75" customHeight="1" thickBot="1" x14ac:dyDescent="0.3">
      <c r="A363" s="21">
        <v>222</v>
      </c>
      <c r="B363" s="7"/>
      <c r="C363" s="7" t="s">
        <v>36</v>
      </c>
      <c r="D363" s="7" t="s">
        <v>86</v>
      </c>
      <c r="E363" s="7" t="s">
        <v>625</v>
      </c>
      <c r="F363" s="7" t="s">
        <v>745</v>
      </c>
      <c r="G363" s="22">
        <v>1</v>
      </c>
      <c r="H363" s="22" t="s">
        <v>512</v>
      </c>
      <c r="I363" s="7" t="s">
        <v>105</v>
      </c>
      <c r="J363" s="9">
        <v>1855.066</v>
      </c>
      <c r="K363" s="9">
        <f>J363*G363</f>
        <v>1855.066</v>
      </c>
      <c r="L363" s="23">
        <f>K363</f>
        <v>1855.066</v>
      </c>
    </row>
    <row r="364" spans="1:12" x14ac:dyDescent="0.25">
      <c r="K364" t="s">
        <v>172</v>
      </c>
      <c r="L364" s="46">
        <f>SUM(L11:L363)</f>
        <v>999771.43220000062</v>
      </c>
    </row>
  </sheetData>
  <mergeCells count="3">
    <mergeCell ref="A8:L8"/>
    <mergeCell ref="A6:K6"/>
    <mergeCell ref="A7:K7"/>
  </mergeCells>
  <pageMargins left="0.70866141732283472" right="0.70866141732283472" top="0.74803149606299213" bottom="0.74803149606299213" header="0.31496062992125984" footer="0.31496062992125984"/>
  <pageSetup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O211"/>
  <sheetViews>
    <sheetView tabSelected="1" topLeftCell="F1" zoomScale="120" zoomScaleNormal="120" workbookViewId="0">
      <selection activeCell="B214" sqref="B214"/>
    </sheetView>
  </sheetViews>
  <sheetFormatPr baseColWidth="10" defaultRowHeight="15" x14ac:dyDescent="0.25"/>
  <cols>
    <col min="1" max="1" width="8" style="1" customWidth="1"/>
    <col min="2" max="2" width="16.85546875" style="1" customWidth="1"/>
    <col min="3" max="3" width="16" style="1" customWidth="1"/>
    <col min="4" max="4" width="25" style="1" customWidth="1"/>
    <col min="5" max="5" width="25.28515625" style="1" customWidth="1"/>
    <col min="6" max="6" width="24.140625" style="1" customWidth="1"/>
    <col min="7" max="8" width="11.42578125" style="4"/>
    <col min="9" max="9" width="33.28515625" style="1" customWidth="1"/>
    <col min="10" max="10" width="12.42578125" style="1" customWidth="1"/>
    <col min="11" max="11" width="18.5703125" style="1" customWidth="1"/>
    <col min="12" max="12" width="14.85546875" style="1" customWidth="1"/>
  </cols>
  <sheetData>
    <row r="5" spans="1:12" s="1" customFormat="1" ht="26.25" x14ac:dyDescent="0.4">
      <c r="A5" s="186" t="s">
        <v>0</v>
      </c>
      <c r="B5" s="186"/>
      <c r="C5" s="186"/>
      <c r="D5" s="186"/>
      <c r="E5" s="186"/>
      <c r="F5" s="186"/>
      <c r="G5" s="186"/>
      <c r="H5" s="186"/>
      <c r="I5" s="186"/>
      <c r="J5" s="186"/>
      <c r="K5" s="186"/>
      <c r="L5" s="46"/>
    </row>
    <row r="6" spans="1:12" s="1" customFormat="1" ht="26.25" x14ac:dyDescent="0.4">
      <c r="A6" s="186" t="s">
        <v>1297</v>
      </c>
      <c r="B6" s="186"/>
      <c r="C6" s="186"/>
      <c r="D6" s="186"/>
      <c r="E6" s="186"/>
      <c r="F6" s="186"/>
      <c r="G6" s="186"/>
      <c r="H6" s="186"/>
      <c r="I6" s="186"/>
      <c r="J6" s="186"/>
      <c r="K6" s="186"/>
      <c r="L6" s="46"/>
    </row>
    <row r="7" spans="1:12" s="1" customFormat="1" ht="28.5" x14ac:dyDescent="0.45">
      <c r="A7" s="221" t="s">
        <v>1298</v>
      </c>
      <c r="B7" s="221"/>
      <c r="C7" s="221"/>
      <c r="D7" s="221"/>
      <c r="E7" s="221"/>
      <c r="F7" s="221"/>
      <c r="G7" s="221"/>
      <c r="H7" s="221"/>
      <c r="I7" s="221"/>
      <c r="J7" s="221"/>
      <c r="K7" s="221"/>
      <c r="L7" s="221"/>
    </row>
    <row r="8" spans="1:12" s="1" customFormat="1" ht="16.5" thickBot="1" x14ac:dyDescent="0.3">
      <c r="A8" s="220" t="s">
        <v>1299</v>
      </c>
      <c r="B8" s="6"/>
      <c r="C8" s="6"/>
      <c r="D8" s="6"/>
      <c r="E8" s="6"/>
      <c r="F8" s="6"/>
      <c r="G8" s="6"/>
      <c r="H8" s="6"/>
      <c r="I8" s="6"/>
      <c r="J8" s="210"/>
      <c r="K8" s="6"/>
      <c r="L8" s="46"/>
    </row>
    <row r="9" spans="1:12" s="1" customFormat="1" ht="30.75" thickBot="1" x14ac:dyDescent="0.3">
      <c r="A9" s="39" t="s">
        <v>1</v>
      </c>
      <c r="B9" s="40" t="s">
        <v>2</v>
      </c>
      <c r="C9" s="40" t="s">
        <v>3</v>
      </c>
      <c r="D9" s="40" t="s">
        <v>4</v>
      </c>
      <c r="E9" s="40" t="s">
        <v>316</v>
      </c>
      <c r="F9" s="40" t="s">
        <v>5</v>
      </c>
      <c r="G9" s="41" t="s">
        <v>6</v>
      </c>
      <c r="H9" s="41" t="s">
        <v>7</v>
      </c>
      <c r="I9" s="41" t="s">
        <v>8</v>
      </c>
      <c r="J9" s="41" t="s">
        <v>9</v>
      </c>
      <c r="K9" s="74" t="s">
        <v>171</v>
      </c>
      <c r="L9" s="47" t="s">
        <v>172</v>
      </c>
    </row>
    <row r="10" spans="1:12" s="1" customFormat="1" ht="30" customHeight="1" thickBot="1" x14ac:dyDescent="0.3">
      <c r="A10" s="21">
        <v>1</v>
      </c>
      <c r="B10" s="76" t="s">
        <v>199</v>
      </c>
      <c r="C10" s="76" t="s">
        <v>200</v>
      </c>
      <c r="D10" s="76" t="s">
        <v>29</v>
      </c>
      <c r="E10" s="76" t="s">
        <v>201</v>
      </c>
      <c r="F10" s="76" t="s">
        <v>347</v>
      </c>
      <c r="G10" s="22">
        <v>1</v>
      </c>
      <c r="H10" s="22" t="s">
        <v>15</v>
      </c>
      <c r="I10" s="126" t="s">
        <v>202</v>
      </c>
      <c r="J10" s="77">
        <v>3267.42</v>
      </c>
      <c r="K10" s="78">
        <v>3267.42</v>
      </c>
      <c r="L10" s="79">
        <v>3267.42</v>
      </c>
    </row>
    <row r="11" spans="1:12" s="80" customFormat="1" ht="21.95" customHeight="1" thickBot="1" x14ac:dyDescent="0.3">
      <c r="A11" s="21">
        <v>2</v>
      </c>
      <c r="B11" s="76" t="s">
        <v>199</v>
      </c>
      <c r="C11" s="76" t="s">
        <v>200</v>
      </c>
      <c r="D11" s="76" t="s">
        <v>203</v>
      </c>
      <c r="E11" s="76" t="s">
        <v>201</v>
      </c>
      <c r="F11" s="76" t="s">
        <v>319</v>
      </c>
      <c r="G11" s="22">
        <v>1</v>
      </c>
      <c r="H11" s="22" t="s">
        <v>15</v>
      </c>
      <c r="I11" s="76" t="s">
        <v>202</v>
      </c>
      <c r="J11" s="77">
        <v>3267.42</v>
      </c>
      <c r="K11" s="78">
        <v>3267.42</v>
      </c>
      <c r="L11" s="79">
        <v>3267.42</v>
      </c>
    </row>
    <row r="12" spans="1:12" s="80" customFormat="1" ht="21.95" customHeight="1" thickBot="1" x14ac:dyDescent="0.3">
      <c r="A12" s="21">
        <v>3</v>
      </c>
      <c r="B12" s="76" t="s">
        <v>199</v>
      </c>
      <c r="C12" s="76" t="s">
        <v>199</v>
      </c>
      <c r="D12" s="76" t="s">
        <v>205</v>
      </c>
      <c r="E12" s="76" t="s">
        <v>201</v>
      </c>
      <c r="F12" s="76" t="s">
        <v>319</v>
      </c>
      <c r="G12" s="22">
        <v>1</v>
      </c>
      <c r="H12" s="22" t="s">
        <v>15</v>
      </c>
      <c r="I12" s="76" t="s">
        <v>202</v>
      </c>
      <c r="J12" s="77">
        <v>3267.42</v>
      </c>
      <c r="K12" s="78">
        <v>3267.42</v>
      </c>
      <c r="L12" s="79">
        <v>3267.42</v>
      </c>
    </row>
    <row r="13" spans="1:12" s="80" customFormat="1" ht="21.95" customHeight="1" thickBot="1" x14ac:dyDescent="0.3">
      <c r="A13" s="21">
        <v>4</v>
      </c>
      <c r="B13" s="76" t="s">
        <v>199</v>
      </c>
      <c r="C13" s="76" t="s">
        <v>200</v>
      </c>
      <c r="D13" s="76" t="s">
        <v>206</v>
      </c>
      <c r="E13" s="76" t="s">
        <v>201</v>
      </c>
      <c r="F13" s="76" t="s">
        <v>319</v>
      </c>
      <c r="G13" s="22">
        <v>1</v>
      </c>
      <c r="H13" s="22" t="s">
        <v>15</v>
      </c>
      <c r="I13" s="76" t="s">
        <v>202</v>
      </c>
      <c r="J13" s="77">
        <v>3267.42</v>
      </c>
      <c r="K13" s="78">
        <v>3267.42</v>
      </c>
      <c r="L13" s="79">
        <v>3267.42</v>
      </c>
    </row>
    <row r="14" spans="1:12" s="80" customFormat="1" ht="21.95" customHeight="1" thickBot="1" x14ac:dyDescent="0.3">
      <c r="A14" s="21">
        <v>5</v>
      </c>
      <c r="B14" s="76" t="s">
        <v>73</v>
      </c>
      <c r="C14" s="76" t="s">
        <v>200</v>
      </c>
      <c r="D14" s="76" t="s">
        <v>207</v>
      </c>
      <c r="E14" s="76" t="s">
        <v>201</v>
      </c>
      <c r="F14" s="76" t="s">
        <v>347</v>
      </c>
      <c r="G14" s="22">
        <v>1</v>
      </c>
      <c r="H14" s="22" t="s">
        <v>15</v>
      </c>
      <c r="I14" s="76" t="s">
        <v>202</v>
      </c>
      <c r="J14" s="77">
        <v>3267.42</v>
      </c>
      <c r="K14" s="78">
        <v>3267.42</v>
      </c>
      <c r="L14" s="79">
        <v>3267.42</v>
      </c>
    </row>
    <row r="15" spans="1:12" s="80" customFormat="1" ht="21.95" customHeight="1" x14ac:dyDescent="0.25">
      <c r="A15" s="25">
        <v>6</v>
      </c>
      <c r="B15" s="59"/>
      <c r="C15" s="59" t="s">
        <v>200</v>
      </c>
      <c r="D15" s="59" t="s">
        <v>208</v>
      </c>
      <c r="E15" s="189" t="s">
        <v>201</v>
      </c>
      <c r="F15" s="189" t="s">
        <v>319</v>
      </c>
      <c r="G15" s="26">
        <v>1</v>
      </c>
      <c r="H15" s="26" t="s">
        <v>15</v>
      </c>
      <c r="I15" s="59" t="s">
        <v>202</v>
      </c>
      <c r="J15" s="81">
        <v>3267.42</v>
      </c>
      <c r="K15" s="127">
        <f>J15*G15</f>
        <v>3267.42</v>
      </c>
      <c r="L15" s="82"/>
    </row>
    <row r="16" spans="1:12" s="80" customFormat="1" ht="21.95" customHeight="1" thickBot="1" x14ac:dyDescent="0.3">
      <c r="A16" s="32"/>
      <c r="B16" s="121"/>
      <c r="C16" s="121"/>
      <c r="D16" s="121"/>
      <c r="E16" s="190"/>
      <c r="F16" s="190"/>
      <c r="G16" s="34">
        <v>2</v>
      </c>
      <c r="H16" s="34" t="s">
        <v>14</v>
      </c>
      <c r="I16" s="121" t="s">
        <v>209</v>
      </c>
      <c r="J16" s="123">
        <v>3819.08</v>
      </c>
      <c r="K16" s="128">
        <f>J16*G16</f>
        <v>7638.16</v>
      </c>
      <c r="L16" s="129">
        <f>K16+K15</f>
        <v>10905.58</v>
      </c>
    </row>
    <row r="17" spans="1:12" s="80" customFormat="1" ht="21.95" customHeight="1" x14ac:dyDescent="0.25">
      <c r="A17" s="25">
        <v>7</v>
      </c>
      <c r="B17" s="59" t="s">
        <v>200</v>
      </c>
      <c r="C17" s="59" t="s">
        <v>200</v>
      </c>
      <c r="D17" s="59" t="s">
        <v>210</v>
      </c>
      <c r="E17" s="59" t="s">
        <v>201</v>
      </c>
      <c r="F17" s="59" t="s">
        <v>319</v>
      </c>
      <c r="G17" s="26">
        <v>1</v>
      </c>
      <c r="H17" s="26" t="s">
        <v>15</v>
      </c>
      <c r="I17" s="59" t="s">
        <v>211</v>
      </c>
      <c r="J17" s="81">
        <v>3267.42</v>
      </c>
      <c r="K17" s="83">
        <v>3267.42</v>
      </c>
      <c r="L17" s="82"/>
    </row>
    <row r="18" spans="1:12" s="54" customFormat="1" ht="21.95" customHeight="1" thickBot="1" x14ac:dyDescent="0.3">
      <c r="A18" s="29"/>
      <c r="B18" s="80"/>
      <c r="C18" s="80"/>
      <c r="D18" s="80"/>
      <c r="E18" s="80"/>
      <c r="F18" s="80"/>
      <c r="G18" s="30">
        <v>2</v>
      </c>
      <c r="H18" s="30" t="s">
        <v>14</v>
      </c>
      <c r="I18" s="80" t="s">
        <v>212</v>
      </c>
      <c r="J18" s="84">
        <v>1106.46</v>
      </c>
      <c r="K18" s="85">
        <f t="shared" ref="K18:K24" si="0">J18*G18</f>
        <v>2212.92</v>
      </c>
      <c r="L18" s="86">
        <f>K18+K17</f>
        <v>5480.34</v>
      </c>
    </row>
    <row r="19" spans="1:12" s="54" customFormat="1" ht="21.95" customHeight="1" thickBot="1" x14ac:dyDescent="0.3">
      <c r="A19" s="21">
        <v>8</v>
      </c>
      <c r="B19" s="76" t="s">
        <v>44</v>
      </c>
      <c r="C19" s="76" t="s">
        <v>28</v>
      </c>
      <c r="D19" s="76" t="s">
        <v>219</v>
      </c>
      <c r="E19" s="76" t="s">
        <v>201</v>
      </c>
      <c r="F19" s="76" t="s">
        <v>319</v>
      </c>
      <c r="G19" s="22">
        <v>1</v>
      </c>
      <c r="H19" s="22" t="s">
        <v>15</v>
      </c>
      <c r="I19" s="76" t="s">
        <v>217</v>
      </c>
      <c r="J19" s="71">
        <v>8989.74</v>
      </c>
      <c r="K19" s="71">
        <f t="shared" si="0"/>
        <v>8989.74</v>
      </c>
      <c r="L19" s="73">
        <v>8989.74</v>
      </c>
    </row>
    <row r="20" spans="1:12" s="54" customFormat="1" ht="21.95" customHeight="1" x14ac:dyDescent="0.25">
      <c r="A20" s="25">
        <v>9</v>
      </c>
      <c r="B20" s="59" t="s">
        <v>199</v>
      </c>
      <c r="C20" s="59" t="s">
        <v>90</v>
      </c>
      <c r="D20" s="59" t="s">
        <v>219</v>
      </c>
      <c r="E20" s="59" t="s">
        <v>68</v>
      </c>
      <c r="F20" s="59" t="s">
        <v>327</v>
      </c>
      <c r="G20" s="26">
        <v>1</v>
      </c>
      <c r="H20" s="26" t="s">
        <v>15</v>
      </c>
      <c r="I20" s="59" t="s">
        <v>220</v>
      </c>
      <c r="J20" s="83">
        <v>3267.42</v>
      </c>
      <c r="K20" s="83">
        <f t="shared" si="0"/>
        <v>3267.42</v>
      </c>
      <c r="L20" s="82"/>
    </row>
    <row r="21" spans="1:12" s="54" customFormat="1" ht="21.95" customHeight="1" thickBot="1" x14ac:dyDescent="0.3">
      <c r="A21" s="32"/>
      <c r="B21" s="121"/>
      <c r="C21" s="121"/>
      <c r="D21" s="121"/>
      <c r="E21" s="121"/>
      <c r="F21" s="121"/>
      <c r="G21" s="34">
        <v>2</v>
      </c>
      <c r="H21" s="34" t="s">
        <v>14</v>
      </c>
      <c r="I21" s="121" t="s">
        <v>221</v>
      </c>
      <c r="J21" s="124">
        <v>785.23</v>
      </c>
      <c r="K21" s="124">
        <f t="shared" si="0"/>
        <v>1570.46</v>
      </c>
      <c r="L21" s="129">
        <f>K21+K20</f>
        <v>4837.88</v>
      </c>
    </row>
    <row r="22" spans="1:12" s="54" customFormat="1" ht="21.95" customHeight="1" thickBot="1" x14ac:dyDescent="0.3">
      <c r="A22" s="17">
        <v>10</v>
      </c>
      <c r="B22" s="64" t="s">
        <v>66</v>
      </c>
      <c r="C22" s="64" t="s">
        <v>46</v>
      </c>
      <c r="D22" s="64" t="s">
        <v>222</v>
      </c>
      <c r="E22" s="64" t="s">
        <v>68</v>
      </c>
      <c r="F22" s="64" t="s">
        <v>349</v>
      </c>
      <c r="G22" s="65">
        <v>1</v>
      </c>
      <c r="H22" s="65" t="s">
        <v>15</v>
      </c>
      <c r="I22" s="64" t="s">
        <v>223</v>
      </c>
      <c r="J22" s="66">
        <v>13502.13</v>
      </c>
      <c r="K22" s="66">
        <f t="shared" si="0"/>
        <v>13502.13</v>
      </c>
      <c r="L22" s="67">
        <v>13502.13</v>
      </c>
    </row>
    <row r="23" spans="1:12" s="13" customFormat="1" ht="21.95" customHeight="1" thickBot="1" x14ac:dyDescent="0.3">
      <c r="A23" s="17">
        <v>11</v>
      </c>
      <c r="B23" s="64" t="s">
        <v>224</v>
      </c>
      <c r="C23" s="64" t="s">
        <v>16</v>
      </c>
      <c r="D23" s="64" t="s">
        <v>225</v>
      </c>
      <c r="E23" s="64" t="s">
        <v>68</v>
      </c>
      <c r="F23" s="64" t="s">
        <v>348</v>
      </c>
      <c r="G23" s="65">
        <v>1</v>
      </c>
      <c r="H23" s="65" t="s">
        <v>15</v>
      </c>
      <c r="I23" s="64" t="s">
        <v>211</v>
      </c>
      <c r="J23" s="66">
        <v>3267.42</v>
      </c>
      <c r="K23" s="66">
        <f t="shared" si="0"/>
        <v>3267.42</v>
      </c>
      <c r="L23" s="67">
        <v>3267.42</v>
      </c>
    </row>
    <row r="24" spans="1:12" s="13" customFormat="1" ht="21.95" customHeight="1" thickBot="1" x14ac:dyDescent="0.3">
      <c r="A24" s="21">
        <v>12</v>
      </c>
      <c r="B24" s="56" t="s">
        <v>253</v>
      </c>
      <c r="C24" s="7" t="s">
        <v>254</v>
      </c>
      <c r="D24" s="7" t="s">
        <v>255</v>
      </c>
      <c r="E24" s="7" t="s">
        <v>68</v>
      </c>
      <c r="F24" s="7" t="s">
        <v>353</v>
      </c>
      <c r="G24" s="22">
        <v>1</v>
      </c>
      <c r="H24" s="22" t="s">
        <v>15</v>
      </c>
      <c r="I24" s="7" t="s">
        <v>211</v>
      </c>
      <c r="J24" s="9">
        <v>3267.42</v>
      </c>
      <c r="K24" s="9">
        <f t="shared" si="0"/>
        <v>3267.42</v>
      </c>
      <c r="L24" s="23">
        <v>3267.42</v>
      </c>
    </row>
    <row r="25" spans="1:12" s="8" customFormat="1" ht="21.95" customHeight="1" x14ac:dyDescent="0.25">
      <c r="A25" s="10">
        <v>13</v>
      </c>
      <c r="B25" s="11" t="s">
        <v>16</v>
      </c>
      <c r="C25" s="11" t="s">
        <v>16</v>
      </c>
      <c r="D25" s="11" t="s">
        <v>206</v>
      </c>
      <c r="E25" s="11" t="s">
        <v>320</v>
      </c>
      <c r="F25" s="11" t="s">
        <v>321</v>
      </c>
      <c r="G25" s="12">
        <v>1</v>
      </c>
      <c r="H25" s="12" t="s">
        <v>15</v>
      </c>
      <c r="I25" s="5" t="s">
        <v>258</v>
      </c>
      <c r="J25" s="18">
        <v>13502.13</v>
      </c>
      <c r="K25" s="18">
        <v>13502.13</v>
      </c>
      <c r="L25" s="53"/>
    </row>
    <row r="26" spans="1:12" s="2" customFormat="1" ht="21.95" customHeight="1" thickBot="1" x14ac:dyDescent="0.3">
      <c r="A26" s="14"/>
      <c r="B26" s="15"/>
      <c r="C26" s="15"/>
      <c r="D26" s="15"/>
      <c r="E26" s="15"/>
      <c r="F26" s="15"/>
      <c r="G26" s="16">
        <v>1</v>
      </c>
      <c r="H26" s="16" t="s">
        <v>14</v>
      </c>
      <c r="I26" s="33" t="s">
        <v>248</v>
      </c>
      <c r="J26" s="20">
        <v>1463.38</v>
      </c>
      <c r="K26" s="20">
        <v>1463.38</v>
      </c>
      <c r="L26" s="49">
        <f>K26+K25</f>
        <v>14965.509999999998</v>
      </c>
    </row>
    <row r="27" spans="1:12" s="2" customFormat="1" ht="21.95" customHeight="1" thickBot="1" x14ac:dyDescent="0.3">
      <c r="A27" s="21">
        <v>14</v>
      </c>
      <c r="B27" s="7" t="s">
        <v>28</v>
      </c>
      <c r="C27" s="7" t="s">
        <v>16</v>
      </c>
      <c r="D27" s="7" t="s">
        <v>74</v>
      </c>
      <c r="E27" s="7" t="s">
        <v>320</v>
      </c>
      <c r="F27" s="7" t="s">
        <v>321</v>
      </c>
      <c r="G27" s="22">
        <v>1</v>
      </c>
      <c r="H27" s="22" t="s">
        <v>15</v>
      </c>
      <c r="I27" s="7" t="s">
        <v>259</v>
      </c>
      <c r="J27" s="9">
        <v>3788.57</v>
      </c>
      <c r="K27" s="9">
        <f t="shared" ref="K27:K35" si="1">J27*G27</f>
        <v>3788.57</v>
      </c>
      <c r="L27" s="130">
        <v>3788.57</v>
      </c>
    </row>
    <row r="28" spans="1:12" s="8" customFormat="1" ht="21.95" customHeight="1" thickBot="1" x14ac:dyDescent="0.3">
      <c r="A28" s="21">
        <v>15</v>
      </c>
      <c r="B28" s="56" t="s">
        <v>1277</v>
      </c>
      <c r="C28" s="7" t="s">
        <v>494</v>
      </c>
      <c r="D28" s="7" t="s">
        <v>241</v>
      </c>
      <c r="E28" s="7" t="s">
        <v>320</v>
      </c>
      <c r="F28" s="7" t="s">
        <v>340</v>
      </c>
      <c r="G28" s="22">
        <v>1</v>
      </c>
      <c r="H28" s="22" t="s">
        <v>15</v>
      </c>
      <c r="I28" s="7" t="s">
        <v>231</v>
      </c>
      <c r="J28" s="9">
        <v>8989.74</v>
      </c>
      <c r="K28" s="70">
        <f t="shared" si="1"/>
        <v>8989.74</v>
      </c>
      <c r="L28" s="57">
        <v>8989.74</v>
      </c>
    </row>
    <row r="29" spans="1:12" s="2" customFormat="1" ht="21.95" customHeight="1" thickBot="1" x14ac:dyDescent="0.3">
      <c r="A29" s="21">
        <v>16</v>
      </c>
      <c r="B29" s="56" t="s">
        <v>242</v>
      </c>
      <c r="C29" s="7" t="s">
        <v>16</v>
      </c>
      <c r="D29" s="7" t="s">
        <v>243</v>
      </c>
      <c r="E29" s="7" t="s">
        <v>320</v>
      </c>
      <c r="F29" s="7" t="s">
        <v>335</v>
      </c>
      <c r="G29" s="22">
        <v>1</v>
      </c>
      <c r="H29" s="22" t="s">
        <v>15</v>
      </c>
      <c r="I29" s="7" t="s">
        <v>231</v>
      </c>
      <c r="J29" s="9">
        <v>8989.74</v>
      </c>
      <c r="K29" s="70">
        <f t="shared" si="1"/>
        <v>8989.74</v>
      </c>
      <c r="L29" s="57">
        <v>8989.74</v>
      </c>
    </row>
    <row r="30" spans="1:12" s="2" customFormat="1" ht="21.95" customHeight="1" thickBot="1" x14ac:dyDescent="0.3">
      <c r="A30" s="131">
        <v>17</v>
      </c>
      <c r="B30" s="99" t="s">
        <v>16</v>
      </c>
      <c r="C30" s="99" t="s">
        <v>500</v>
      </c>
      <c r="D30" s="99" t="s">
        <v>583</v>
      </c>
      <c r="E30" s="99" t="s">
        <v>320</v>
      </c>
      <c r="F30" s="99" t="s">
        <v>584</v>
      </c>
      <c r="G30" s="100">
        <v>1</v>
      </c>
      <c r="H30" s="100" t="s">
        <v>493</v>
      </c>
      <c r="I30" s="99" t="s">
        <v>223</v>
      </c>
      <c r="J30" s="9">
        <v>13502.13</v>
      </c>
      <c r="K30" s="9">
        <f t="shared" si="1"/>
        <v>13502.13</v>
      </c>
      <c r="L30" s="23">
        <f>K30</f>
        <v>13502.13</v>
      </c>
    </row>
    <row r="31" spans="1:12" s="50" customFormat="1" ht="21.95" customHeight="1" thickBot="1" x14ac:dyDescent="0.3">
      <c r="A31" s="21">
        <v>18</v>
      </c>
      <c r="B31" s="56" t="s">
        <v>33</v>
      </c>
      <c r="C31" s="7" t="s">
        <v>494</v>
      </c>
      <c r="D31" s="7" t="s">
        <v>241</v>
      </c>
      <c r="E31" s="7" t="s">
        <v>320</v>
      </c>
      <c r="F31" s="7" t="s">
        <v>340</v>
      </c>
      <c r="G31" s="22">
        <v>3</v>
      </c>
      <c r="H31" s="22" t="s">
        <v>14</v>
      </c>
      <c r="I31" s="7" t="s">
        <v>209</v>
      </c>
      <c r="J31" s="9">
        <v>3819.08</v>
      </c>
      <c r="K31" s="70">
        <f t="shared" si="1"/>
        <v>11457.24</v>
      </c>
      <c r="L31" s="57">
        <f>K31</f>
        <v>11457.24</v>
      </c>
    </row>
    <row r="32" spans="1:12" s="54" customFormat="1" ht="21.95" customHeight="1" thickBot="1" x14ac:dyDescent="0.3">
      <c r="A32" s="21">
        <v>19</v>
      </c>
      <c r="B32" s="7" t="s">
        <v>136</v>
      </c>
      <c r="C32" s="7" t="s">
        <v>228</v>
      </c>
      <c r="D32" s="7" t="s">
        <v>229</v>
      </c>
      <c r="E32" s="7" t="s">
        <v>323</v>
      </c>
      <c r="F32" s="7" t="s">
        <v>328</v>
      </c>
      <c r="G32" s="22">
        <v>1</v>
      </c>
      <c r="H32" s="22" t="s">
        <v>15</v>
      </c>
      <c r="I32" s="7" t="s">
        <v>211</v>
      </c>
      <c r="J32" s="9">
        <v>3267.42</v>
      </c>
      <c r="K32" s="9">
        <f t="shared" si="1"/>
        <v>3267.42</v>
      </c>
      <c r="L32" s="23">
        <v>3267.42</v>
      </c>
    </row>
    <row r="33" spans="1:12" s="2" customFormat="1" ht="21.95" customHeight="1" thickBot="1" x14ac:dyDescent="0.3">
      <c r="A33" s="21">
        <v>20</v>
      </c>
      <c r="B33" s="56" t="s">
        <v>224</v>
      </c>
      <c r="C33" s="7"/>
      <c r="D33" s="7" t="s">
        <v>230</v>
      </c>
      <c r="E33" s="7" t="s">
        <v>323</v>
      </c>
      <c r="F33" s="7" t="s">
        <v>324</v>
      </c>
      <c r="G33" s="22">
        <v>1</v>
      </c>
      <c r="H33" s="22" t="s">
        <v>15</v>
      </c>
      <c r="I33" s="7" t="s">
        <v>231</v>
      </c>
      <c r="J33" s="9">
        <v>8989.74</v>
      </c>
      <c r="K33" s="9">
        <f t="shared" si="1"/>
        <v>8989.74</v>
      </c>
      <c r="L33" s="23">
        <v>8989.74</v>
      </c>
    </row>
    <row r="34" spans="1:12" s="8" customFormat="1" ht="21.95" customHeight="1" x14ac:dyDescent="0.25">
      <c r="A34" s="10">
        <v>21</v>
      </c>
      <c r="B34" s="37" t="s">
        <v>200</v>
      </c>
      <c r="C34" s="11" t="s">
        <v>62</v>
      </c>
      <c r="D34" s="5" t="s">
        <v>232</v>
      </c>
      <c r="E34" s="5" t="s">
        <v>323</v>
      </c>
      <c r="F34" s="5" t="s">
        <v>325</v>
      </c>
      <c r="G34" s="12">
        <v>2</v>
      </c>
      <c r="H34" s="12" t="s">
        <v>14</v>
      </c>
      <c r="I34" s="5" t="s">
        <v>233</v>
      </c>
      <c r="J34" s="27">
        <v>785.23</v>
      </c>
      <c r="K34" s="27">
        <f t="shared" si="1"/>
        <v>1570.46</v>
      </c>
      <c r="L34" s="53"/>
    </row>
    <row r="35" spans="1:12" s="8" customFormat="1" ht="21.95" customHeight="1" thickBot="1" x14ac:dyDescent="0.3">
      <c r="A35" s="14"/>
      <c r="B35" s="38"/>
      <c r="C35" s="15"/>
      <c r="D35" s="15"/>
      <c r="E35" s="15"/>
      <c r="F35" s="15"/>
      <c r="G35" s="16">
        <v>1</v>
      </c>
      <c r="H35" s="16" t="s">
        <v>15</v>
      </c>
      <c r="I35" s="33" t="s">
        <v>211</v>
      </c>
      <c r="J35" s="35">
        <v>3267.42</v>
      </c>
      <c r="K35" s="35">
        <f t="shared" si="1"/>
        <v>3267.42</v>
      </c>
      <c r="L35" s="49">
        <f>K35+K34</f>
        <v>4837.88</v>
      </c>
    </row>
    <row r="36" spans="1:12" s="2" customFormat="1" ht="21.95" customHeight="1" thickBot="1" x14ac:dyDescent="0.3">
      <c r="A36" s="21">
        <v>22</v>
      </c>
      <c r="B36" s="56" t="s">
        <v>46</v>
      </c>
      <c r="C36" s="7" t="s">
        <v>63</v>
      </c>
      <c r="D36" s="7" t="s">
        <v>188</v>
      </c>
      <c r="E36" s="7" t="s">
        <v>323</v>
      </c>
      <c r="F36" s="7" t="s">
        <v>326</v>
      </c>
      <c r="G36" s="22">
        <v>1</v>
      </c>
      <c r="H36" s="22" t="s">
        <v>15</v>
      </c>
      <c r="I36" s="7" t="s">
        <v>220</v>
      </c>
      <c r="J36" s="9">
        <v>3267.42</v>
      </c>
      <c r="K36" s="9">
        <v>3267.42</v>
      </c>
      <c r="L36" s="23">
        <v>3267.42</v>
      </c>
    </row>
    <row r="37" spans="1:12" s="2" customFormat="1" ht="21.95" customHeight="1" thickBot="1" x14ac:dyDescent="0.3">
      <c r="A37" s="21">
        <v>23</v>
      </c>
      <c r="B37" s="56" t="s">
        <v>92</v>
      </c>
      <c r="C37" s="7" t="s">
        <v>40</v>
      </c>
      <c r="D37" s="7" t="s">
        <v>83</v>
      </c>
      <c r="E37" s="7" t="s">
        <v>323</v>
      </c>
      <c r="F37" s="7" t="s">
        <v>323</v>
      </c>
      <c r="G37" s="22">
        <v>1</v>
      </c>
      <c r="H37" s="22" t="s">
        <v>15</v>
      </c>
      <c r="I37" s="7" t="s">
        <v>220</v>
      </c>
      <c r="J37" s="9">
        <v>3267.42</v>
      </c>
      <c r="K37" s="9">
        <v>3267.42</v>
      </c>
      <c r="L37" s="23">
        <v>3267.42</v>
      </c>
    </row>
    <row r="38" spans="1:12" s="8" customFormat="1" ht="21.95" customHeight="1" x14ac:dyDescent="0.25">
      <c r="A38" s="10">
        <v>24</v>
      </c>
      <c r="B38" s="37" t="s">
        <v>100</v>
      </c>
      <c r="C38" s="5" t="s">
        <v>18</v>
      </c>
      <c r="D38" s="5" t="s">
        <v>75</v>
      </c>
      <c r="E38" s="5" t="s">
        <v>323</v>
      </c>
      <c r="F38" s="5" t="s">
        <v>332</v>
      </c>
      <c r="G38" s="12">
        <v>1</v>
      </c>
      <c r="H38" s="12" t="s">
        <v>15</v>
      </c>
      <c r="I38" s="5" t="s">
        <v>211</v>
      </c>
      <c r="J38" s="27">
        <v>3267.42</v>
      </c>
      <c r="K38" s="87">
        <f>J38*G38</f>
        <v>3267.42</v>
      </c>
      <c r="L38" s="53"/>
    </row>
    <row r="39" spans="1:12" s="2" customFormat="1" ht="21.95" customHeight="1" thickBot="1" x14ac:dyDescent="0.3">
      <c r="A39" s="14"/>
      <c r="B39" s="88"/>
      <c r="C39" s="15"/>
      <c r="D39" s="15"/>
      <c r="E39" s="15"/>
      <c r="F39" s="15"/>
      <c r="G39" s="16">
        <v>1</v>
      </c>
      <c r="H39" s="16" t="s">
        <v>14</v>
      </c>
      <c r="I39" s="33" t="s">
        <v>209</v>
      </c>
      <c r="J39" s="35">
        <v>3819.08</v>
      </c>
      <c r="K39" s="89">
        <f>J39*G39</f>
        <v>3819.08</v>
      </c>
      <c r="L39" s="49">
        <f>K39+K38</f>
        <v>7086.5</v>
      </c>
    </row>
    <row r="40" spans="1:12" s="2" customFormat="1" ht="21.95" customHeight="1" thickBot="1" x14ac:dyDescent="0.3">
      <c r="A40" s="21">
        <v>25</v>
      </c>
      <c r="B40" s="56" t="s">
        <v>62</v>
      </c>
      <c r="C40" s="7" t="s">
        <v>18</v>
      </c>
      <c r="D40" s="7" t="s">
        <v>188</v>
      </c>
      <c r="E40" s="7" t="s">
        <v>323</v>
      </c>
      <c r="F40" s="7" t="s">
        <v>329</v>
      </c>
      <c r="G40" s="22">
        <v>2</v>
      </c>
      <c r="H40" s="22" t="s">
        <v>14</v>
      </c>
      <c r="I40" s="7" t="s">
        <v>236</v>
      </c>
      <c r="J40" s="9">
        <v>2851.9</v>
      </c>
      <c r="K40" s="70">
        <f>J40*G40</f>
        <v>5703.8</v>
      </c>
      <c r="L40" s="57">
        <v>5703.8</v>
      </c>
    </row>
    <row r="41" spans="1:12" s="54" customFormat="1" ht="21.95" customHeight="1" thickBot="1" x14ac:dyDescent="0.3">
      <c r="A41" s="17">
        <v>26</v>
      </c>
      <c r="B41" s="56" t="s">
        <v>237</v>
      </c>
      <c r="C41" s="7" t="s">
        <v>65</v>
      </c>
      <c r="D41" s="7" t="s">
        <v>238</v>
      </c>
      <c r="E41" s="7" t="s">
        <v>323</v>
      </c>
      <c r="F41" s="7" t="s">
        <v>92</v>
      </c>
      <c r="G41" s="22">
        <v>2</v>
      </c>
      <c r="H41" s="22" t="s">
        <v>14</v>
      </c>
      <c r="I41" s="7" t="s">
        <v>236</v>
      </c>
      <c r="J41" s="9">
        <v>2851.9</v>
      </c>
      <c r="K41" s="70">
        <f t="shared" ref="K41:K46" si="2">J41*G41</f>
        <v>5703.8</v>
      </c>
      <c r="L41" s="57">
        <v>5703.8</v>
      </c>
    </row>
    <row r="42" spans="1:12" s="54" customFormat="1" ht="21.95" customHeight="1" thickBot="1" x14ac:dyDescent="0.3">
      <c r="A42" s="21">
        <v>27</v>
      </c>
      <c r="B42" s="56" t="s">
        <v>37</v>
      </c>
      <c r="C42" s="7" t="s">
        <v>37</v>
      </c>
      <c r="D42" s="7" t="s">
        <v>239</v>
      </c>
      <c r="E42" s="7" t="s">
        <v>323</v>
      </c>
      <c r="F42" s="7" t="s">
        <v>323</v>
      </c>
      <c r="G42" s="22">
        <v>1</v>
      </c>
      <c r="H42" s="22" t="s">
        <v>15</v>
      </c>
      <c r="I42" s="7" t="s">
        <v>220</v>
      </c>
      <c r="J42" s="9">
        <v>3267.42</v>
      </c>
      <c r="K42" s="70">
        <f t="shared" si="2"/>
        <v>3267.42</v>
      </c>
      <c r="L42" s="57">
        <v>3267.42</v>
      </c>
    </row>
    <row r="43" spans="1:12" s="2" customFormat="1" ht="21.95" customHeight="1" thickBot="1" x14ac:dyDescent="0.3">
      <c r="A43" s="32">
        <v>28</v>
      </c>
      <c r="B43" s="33" t="s">
        <v>249</v>
      </c>
      <c r="C43" s="33" t="s">
        <v>200</v>
      </c>
      <c r="D43" s="33" t="s">
        <v>206</v>
      </c>
      <c r="E43" s="33" t="s">
        <v>330</v>
      </c>
      <c r="F43" s="33" t="s">
        <v>345</v>
      </c>
      <c r="G43" s="34">
        <v>1</v>
      </c>
      <c r="H43" s="34" t="s">
        <v>15</v>
      </c>
      <c r="I43" s="33" t="s">
        <v>211</v>
      </c>
      <c r="J43" s="35">
        <v>3267.42</v>
      </c>
      <c r="K43" s="35">
        <f t="shared" si="2"/>
        <v>3267.42</v>
      </c>
      <c r="L43" s="36">
        <v>3267.42</v>
      </c>
    </row>
    <row r="44" spans="1:12" s="2" customFormat="1" ht="21.95" customHeight="1" thickBot="1" x14ac:dyDescent="0.3">
      <c r="A44" s="21">
        <v>29</v>
      </c>
      <c r="B44" s="56" t="s">
        <v>250</v>
      </c>
      <c r="C44" s="7" t="s">
        <v>72</v>
      </c>
      <c r="D44" s="7" t="s">
        <v>251</v>
      </c>
      <c r="E44" s="7" t="s">
        <v>330</v>
      </c>
      <c r="F44" s="7" t="s">
        <v>331</v>
      </c>
      <c r="G44" s="22">
        <v>1</v>
      </c>
      <c r="H44" s="22" t="s">
        <v>15</v>
      </c>
      <c r="I44" s="7" t="s">
        <v>211</v>
      </c>
      <c r="J44" s="9">
        <v>3267.42</v>
      </c>
      <c r="K44" s="9">
        <f t="shared" si="2"/>
        <v>3267.42</v>
      </c>
      <c r="L44" s="23">
        <v>3267.42</v>
      </c>
    </row>
    <row r="45" spans="1:12" s="13" customFormat="1" ht="21.95" customHeight="1" thickBot="1" x14ac:dyDescent="0.3">
      <c r="A45" s="17">
        <v>30</v>
      </c>
      <c r="B45" s="56" t="s">
        <v>44</v>
      </c>
      <c r="C45" s="7" t="s">
        <v>60</v>
      </c>
      <c r="D45" s="7" t="s">
        <v>252</v>
      </c>
      <c r="E45" s="7" t="s">
        <v>330</v>
      </c>
      <c r="F45" s="7" t="s">
        <v>331</v>
      </c>
      <c r="G45" s="22">
        <v>1</v>
      </c>
      <c r="H45" s="22" t="s">
        <v>15</v>
      </c>
      <c r="I45" s="7" t="s">
        <v>211</v>
      </c>
      <c r="J45" s="9">
        <v>3267.42</v>
      </c>
      <c r="K45" s="9">
        <f t="shared" si="2"/>
        <v>3267.42</v>
      </c>
      <c r="L45" s="23">
        <v>3267.42</v>
      </c>
    </row>
    <row r="46" spans="1:12" s="2" customFormat="1" ht="21.95" customHeight="1" thickBot="1" x14ac:dyDescent="0.3">
      <c r="A46" s="21">
        <v>31</v>
      </c>
      <c r="B46" s="56" t="s">
        <v>200</v>
      </c>
      <c r="C46" s="7" t="s">
        <v>72</v>
      </c>
      <c r="D46" s="7" t="s">
        <v>188</v>
      </c>
      <c r="E46" s="7" t="s">
        <v>330</v>
      </c>
      <c r="F46" s="7" t="s">
        <v>331</v>
      </c>
      <c r="G46" s="22">
        <v>1</v>
      </c>
      <c r="H46" s="22" t="s">
        <v>15</v>
      </c>
      <c r="I46" s="7" t="s">
        <v>211</v>
      </c>
      <c r="J46" s="9">
        <v>3267.42</v>
      </c>
      <c r="K46" s="9">
        <f t="shared" si="2"/>
        <v>3267.42</v>
      </c>
      <c r="L46" s="23">
        <v>3267.42</v>
      </c>
    </row>
    <row r="47" spans="1:12" s="2" customFormat="1" ht="21.95" customHeight="1" thickBot="1" x14ac:dyDescent="0.3">
      <c r="A47" s="25">
        <v>32</v>
      </c>
      <c r="B47" s="96" t="s">
        <v>579</v>
      </c>
      <c r="C47" s="96" t="s">
        <v>44</v>
      </c>
      <c r="D47" s="96" t="s">
        <v>580</v>
      </c>
      <c r="E47" s="96" t="s">
        <v>330</v>
      </c>
      <c r="F47" s="96" t="s">
        <v>330</v>
      </c>
      <c r="G47" s="97">
        <v>1</v>
      </c>
      <c r="H47" s="97" t="s">
        <v>512</v>
      </c>
      <c r="I47" s="96" t="s">
        <v>581</v>
      </c>
      <c r="J47" s="83">
        <v>7708.07</v>
      </c>
      <c r="K47" s="83">
        <f>J47</f>
        <v>7708.07</v>
      </c>
      <c r="L47" s="98">
        <f>K47</f>
        <v>7708.07</v>
      </c>
    </row>
    <row r="48" spans="1:12" s="13" customFormat="1" ht="21.95" customHeight="1" thickBot="1" x14ac:dyDescent="0.3">
      <c r="A48" s="21">
        <v>33</v>
      </c>
      <c r="B48" s="95" t="s">
        <v>44</v>
      </c>
      <c r="C48" s="95" t="s">
        <v>44</v>
      </c>
      <c r="D48" s="95" t="s">
        <v>582</v>
      </c>
      <c r="E48" s="95" t="s">
        <v>330</v>
      </c>
      <c r="F48" s="95" t="s">
        <v>330</v>
      </c>
      <c r="G48" s="75">
        <v>2</v>
      </c>
      <c r="H48" s="75" t="s">
        <v>512</v>
      </c>
      <c r="I48" s="95" t="s">
        <v>248</v>
      </c>
      <c r="J48" s="71">
        <v>1463.38</v>
      </c>
      <c r="K48" s="71">
        <f t="shared" ref="K48:K52" si="3">J48*G48</f>
        <v>2926.76</v>
      </c>
      <c r="L48" s="72">
        <f>K48</f>
        <v>2926.76</v>
      </c>
    </row>
    <row r="49" spans="1:12" s="80" customFormat="1" ht="21.95" customHeight="1" x14ac:dyDescent="0.25">
      <c r="A49" s="10">
        <v>34</v>
      </c>
      <c r="B49" s="37" t="s">
        <v>44</v>
      </c>
      <c r="C49" s="5" t="s">
        <v>46</v>
      </c>
      <c r="D49" s="5" t="s">
        <v>240</v>
      </c>
      <c r="E49" s="5" t="s">
        <v>330</v>
      </c>
      <c r="F49" s="5" t="s">
        <v>342</v>
      </c>
      <c r="G49" s="12">
        <v>1</v>
      </c>
      <c r="H49" s="12" t="s">
        <v>15</v>
      </c>
      <c r="I49" s="5" t="s">
        <v>220</v>
      </c>
      <c r="J49" s="27">
        <v>3267.42</v>
      </c>
      <c r="K49" s="90">
        <f t="shared" si="3"/>
        <v>3267.42</v>
      </c>
      <c r="L49" s="53"/>
    </row>
    <row r="50" spans="1:12" s="2" customFormat="1" ht="21.95" customHeight="1" thickBot="1" x14ac:dyDescent="0.3">
      <c r="A50" s="14"/>
      <c r="B50" s="88"/>
      <c r="C50" s="15"/>
      <c r="D50" s="15"/>
      <c r="E50" s="15"/>
      <c r="F50" s="15"/>
      <c r="G50" s="16">
        <v>4</v>
      </c>
      <c r="H50" s="16" t="s">
        <v>14</v>
      </c>
      <c r="I50" s="33" t="s">
        <v>221</v>
      </c>
      <c r="J50" s="35">
        <v>785.23</v>
      </c>
      <c r="K50" s="91">
        <f t="shared" si="3"/>
        <v>3140.92</v>
      </c>
      <c r="L50" s="49">
        <f>K50+K49</f>
        <v>6408.34</v>
      </c>
    </row>
    <row r="51" spans="1:12" s="2" customFormat="1" ht="21.95" customHeight="1" thickBot="1" x14ac:dyDescent="0.3">
      <c r="A51" s="21">
        <v>35</v>
      </c>
      <c r="B51" s="101" t="s">
        <v>77</v>
      </c>
      <c r="C51" s="101" t="s">
        <v>589</v>
      </c>
      <c r="D51" s="101" t="s">
        <v>590</v>
      </c>
      <c r="E51" s="101" t="s">
        <v>330</v>
      </c>
      <c r="F51" s="101" t="s">
        <v>591</v>
      </c>
      <c r="G51" s="100">
        <v>1</v>
      </c>
      <c r="H51" s="100" t="s">
        <v>493</v>
      </c>
      <c r="I51" s="101" t="s">
        <v>211</v>
      </c>
      <c r="J51" s="71">
        <v>3267.42</v>
      </c>
      <c r="K51" s="71">
        <f t="shared" si="3"/>
        <v>3267.42</v>
      </c>
      <c r="L51" s="72">
        <f>K51</f>
        <v>3267.42</v>
      </c>
    </row>
    <row r="52" spans="1:12" s="24" customFormat="1" ht="21.95" customHeight="1" thickBot="1" x14ac:dyDescent="0.3">
      <c r="A52" s="17">
        <v>36</v>
      </c>
      <c r="B52" s="64" t="s">
        <v>199</v>
      </c>
      <c r="C52" s="64" t="s">
        <v>44</v>
      </c>
      <c r="D52" s="64" t="s">
        <v>227</v>
      </c>
      <c r="E52" s="64" t="s">
        <v>113</v>
      </c>
      <c r="F52" s="64" t="s">
        <v>351</v>
      </c>
      <c r="G52" s="65">
        <v>1</v>
      </c>
      <c r="H52" s="65" t="s">
        <v>15</v>
      </c>
      <c r="I52" s="64" t="s">
        <v>211</v>
      </c>
      <c r="J52" s="66">
        <v>3267.42</v>
      </c>
      <c r="K52" s="66">
        <f t="shared" si="3"/>
        <v>3267.42</v>
      </c>
      <c r="L52" s="67">
        <v>3267.42</v>
      </c>
    </row>
    <row r="53" spans="1:12" s="24" customFormat="1" ht="21.95" customHeight="1" thickBot="1" x14ac:dyDescent="0.3">
      <c r="A53" s="21">
        <v>37</v>
      </c>
      <c r="B53" s="76" t="s">
        <v>73</v>
      </c>
      <c r="C53" s="76" t="s">
        <v>44</v>
      </c>
      <c r="D53" s="76" t="s">
        <v>204</v>
      </c>
      <c r="E53" s="76" t="s">
        <v>113</v>
      </c>
      <c r="F53" s="76" t="s">
        <v>113</v>
      </c>
      <c r="G53" s="22">
        <v>1</v>
      </c>
      <c r="H53" s="22" t="s">
        <v>15</v>
      </c>
      <c r="I53" s="76" t="s">
        <v>202</v>
      </c>
      <c r="J53" s="77">
        <v>3267.42</v>
      </c>
      <c r="K53" s="78">
        <v>3267.42</v>
      </c>
      <c r="L53" s="79">
        <v>3267.42</v>
      </c>
    </row>
    <row r="54" spans="1:12" s="2" customFormat="1" ht="21.95" customHeight="1" thickBot="1" x14ac:dyDescent="0.3">
      <c r="A54" s="21">
        <v>38</v>
      </c>
      <c r="B54" s="56" t="s">
        <v>82</v>
      </c>
      <c r="C54" s="7" t="s">
        <v>66</v>
      </c>
      <c r="D54" s="7" t="s">
        <v>35</v>
      </c>
      <c r="E54" s="7" t="s">
        <v>333</v>
      </c>
      <c r="F54" s="7" t="s">
        <v>343</v>
      </c>
      <c r="G54" s="22">
        <v>1</v>
      </c>
      <c r="H54" s="22" t="s">
        <v>15</v>
      </c>
      <c r="I54" s="7" t="s">
        <v>211</v>
      </c>
      <c r="J54" s="9">
        <v>3267.42</v>
      </c>
      <c r="K54" s="9">
        <f t="shared" ref="K54:K59" si="4">J54*G54</f>
        <v>3267.42</v>
      </c>
      <c r="L54" s="23">
        <v>3267.42</v>
      </c>
    </row>
    <row r="55" spans="1:12" s="8" customFormat="1" ht="21.95" customHeight="1" thickBot="1" x14ac:dyDescent="0.3">
      <c r="A55" s="17">
        <v>39</v>
      </c>
      <c r="B55" s="56" t="s">
        <v>148</v>
      </c>
      <c r="C55" s="7" t="s">
        <v>87</v>
      </c>
      <c r="D55" s="7" t="s">
        <v>139</v>
      </c>
      <c r="E55" s="7" t="s">
        <v>333</v>
      </c>
      <c r="F55" s="7" t="s">
        <v>334</v>
      </c>
      <c r="G55" s="22">
        <v>1</v>
      </c>
      <c r="H55" s="22" t="s">
        <v>15</v>
      </c>
      <c r="I55" s="7" t="s">
        <v>231</v>
      </c>
      <c r="J55" s="9">
        <v>8989.74</v>
      </c>
      <c r="K55" s="9">
        <f t="shared" si="4"/>
        <v>8989.74</v>
      </c>
      <c r="L55" s="23">
        <v>8989.74</v>
      </c>
    </row>
    <row r="56" spans="1:12" s="8" customFormat="1" ht="21.95" customHeight="1" x14ac:dyDescent="0.25">
      <c r="A56" s="25">
        <v>40</v>
      </c>
      <c r="B56" s="102" t="s">
        <v>441</v>
      </c>
      <c r="C56" s="102" t="s">
        <v>47</v>
      </c>
      <c r="D56" s="102" t="s">
        <v>594</v>
      </c>
      <c r="E56" s="187" t="s">
        <v>333</v>
      </c>
      <c r="F56" s="102" t="s">
        <v>595</v>
      </c>
      <c r="G56" s="97">
        <v>1</v>
      </c>
      <c r="H56" s="97" t="s">
        <v>14</v>
      </c>
      <c r="I56" s="102" t="s">
        <v>209</v>
      </c>
      <c r="J56" s="27">
        <v>3819.08</v>
      </c>
      <c r="K56" s="27">
        <f t="shared" si="4"/>
        <v>3819.08</v>
      </c>
      <c r="L56" s="93"/>
    </row>
    <row r="57" spans="1:12" s="8" customFormat="1" ht="21.95" customHeight="1" thickBot="1" x14ac:dyDescent="0.3">
      <c r="A57" s="32"/>
      <c r="B57" s="99"/>
      <c r="C57" s="99"/>
      <c r="D57" s="99"/>
      <c r="E57" s="188"/>
      <c r="F57" s="99"/>
      <c r="G57" s="100">
        <v>1</v>
      </c>
      <c r="H57" s="100" t="s">
        <v>14</v>
      </c>
      <c r="I57" s="99" t="s">
        <v>218</v>
      </c>
      <c r="J57" s="35">
        <v>2498.46</v>
      </c>
      <c r="K57" s="35">
        <f t="shared" si="4"/>
        <v>2498.46</v>
      </c>
      <c r="L57" s="94">
        <f>K57+K56</f>
        <v>6317.54</v>
      </c>
    </row>
    <row r="58" spans="1:12" s="8" customFormat="1" ht="21.95" customHeight="1" thickBot="1" x14ac:dyDescent="0.3">
      <c r="A58" s="21">
        <v>41</v>
      </c>
      <c r="B58" s="56"/>
      <c r="C58" s="7" t="s">
        <v>72</v>
      </c>
      <c r="D58" s="7" t="s">
        <v>30</v>
      </c>
      <c r="E58" s="7" t="s">
        <v>336</v>
      </c>
      <c r="F58" s="7" t="s">
        <v>337</v>
      </c>
      <c r="G58" s="22">
        <v>1</v>
      </c>
      <c r="H58" s="22" t="s">
        <v>15</v>
      </c>
      <c r="I58" s="7" t="s">
        <v>231</v>
      </c>
      <c r="J58" s="9">
        <v>8989.74</v>
      </c>
      <c r="K58" s="70">
        <f t="shared" si="4"/>
        <v>8989.74</v>
      </c>
      <c r="L58" s="57">
        <v>8989.74</v>
      </c>
    </row>
    <row r="59" spans="1:12" s="8" customFormat="1" ht="21.95" customHeight="1" thickBot="1" x14ac:dyDescent="0.3">
      <c r="A59" s="21">
        <v>42</v>
      </c>
      <c r="B59" s="56" t="s">
        <v>249</v>
      </c>
      <c r="C59" s="7" t="s">
        <v>77</v>
      </c>
      <c r="D59" s="7" t="s">
        <v>256</v>
      </c>
      <c r="E59" s="7" t="s">
        <v>336</v>
      </c>
      <c r="F59" s="7" t="s">
        <v>341</v>
      </c>
      <c r="G59" s="22">
        <v>1</v>
      </c>
      <c r="H59" s="22" t="s">
        <v>15</v>
      </c>
      <c r="I59" s="7" t="s">
        <v>211</v>
      </c>
      <c r="J59" s="9">
        <v>3267.42</v>
      </c>
      <c r="K59" s="9">
        <f t="shared" si="4"/>
        <v>3267.42</v>
      </c>
      <c r="L59" s="23">
        <v>3267.42</v>
      </c>
    </row>
    <row r="60" spans="1:12" s="2" customFormat="1" ht="21.95" customHeight="1" x14ac:dyDescent="0.25">
      <c r="A60" s="25">
        <v>43</v>
      </c>
      <c r="B60" s="37" t="s">
        <v>47</v>
      </c>
      <c r="C60" s="5" t="s">
        <v>77</v>
      </c>
      <c r="D60" s="5" t="s">
        <v>257</v>
      </c>
      <c r="E60" s="5" t="s">
        <v>336</v>
      </c>
      <c r="F60" s="5" t="s">
        <v>346</v>
      </c>
      <c r="G60" s="26">
        <v>1</v>
      </c>
      <c r="H60" s="26" t="s">
        <v>15</v>
      </c>
      <c r="I60" s="5" t="s">
        <v>220</v>
      </c>
      <c r="J60" s="27">
        <v>3267.42</v>
      </c>
      <c r="K60" s="27">
        <f>J60*G60</f>
        <v>3267.42</v>
      </c>
      <c r="L60" s="93"/>
    </row>
    <row r="61" spans="1:12" s="2" customFormat="1" ht="21.95" customHeight="1" thickBot="1" x14ac:dyDescent="0.3">
      <c r="A61" s="32"/>
      <c r="B61" s="38"/>
      <c r="C61" s="33"/>
      <c r="D61" s="33"/>
      <c r="E61" s="33"/>
      <c r="F61" s="33"/>
      <c r="G61" s="34">
        <v>4</v>
      </c>
      <c r="H61" s="34" t="s">
        <v>14</v>
      </c>
      <c r="I61" s="33" t="s">
        <v>221</v>
      </c>
      <c r="J61" s="35">
        <v>785.23</v>
      </c>
      <c r="K61" s="35">
        <f>J61*G61</f>
        <v>3140.92</v>
      </c>
      <c r="L61" s="94">
        <f>K61+K60</f>
        <v>6408.34</v>
      </c>
    </row>
    <row r="62" spans="1:12" s="54" customFormat="1" ht="21.95" customHeight="1" x14ac:dyDescent="0.25">
      <c r="A62" s="10">
        <v>44</v>
      </c>
      <c r="B62" s="92" t="s">
        <v>44</v>
      </c>
      <c r="C62" s="5" t="s">
        <v>244</v>
      </c>
      <c r="D62" s="5" t="s">
        <v>245</v>
      </c>
      <c r="E62" s="5" t="s">
        <v>338</v>
      </c>
      <c r="F62" s="5" t="s">
        <v>339</v>
      </c>
      <c r="G62" s="12">
        <v>1</v>
      </c>
      <c r="H62" s="12" t="s">
        <v>15</v>
      </c>
      <c r="I62" s="5" t="s">
        <v>211</v>
      </c>
      <c r="J62" s="27">
        <v>3267.42</v>
      </c>
      <c r="K62" s="90">
        <f>J62*G62</f>
        <v>3267.42</v>
      </c>
      <c r="L62" s="53"/>
    </row>
    <row r="63" spans="1:12" s="54" customFormat="1" ht="21.95" customHeight="1" thickBot="1" x14ac:dyDescent="0.3">
      <c r="A63" s="14"/>
      <c r="B63" s="88"/>
      <c r="C63" s="15"/>
      <c r="D63" s="15"/>
      <c r="E63" s="15"/>
      <c r="F63" s="15"/>
      <c r="G63" s="16">
        <v>1</v>
      </c>
      <c r="H63" s="16" t="s">
        <v>14</v>
      </c>
      <c r="I63" s="33" t="s">
        <v>246</v>
      </c>
      <c r="J63" s="35">
        <v>1106.46</v>
      </c>
      <c r="K63" s="91">
        <f>J63*G63</f>
        <v>1106.46</v>
      </c>
      <c r="L63" s="49">
        <f>K63+K62</f>
        <v>4373.88</v>
      </c>
    </row>
    <row r="64" spans="1:12" s="54" customFormat="1" ht="21.95" customHeight="1" thickBot="1" x14ac:dyDescent="0.3">
      <c r="A64" s="21">
        <v>45</v>
      </c>
      <c r="B64" s="95"/>
      <c r="C64" s="95" t="s">
        <v>200</v>
      </c>
      <c r="D64" s="95" t="s">
        <v>79</v>
      </c>
      <c r="E64" s="95" t="s">
        <v>338</v>
      </c>
      <c r="F64" s="95" t="s">
        <v>578</v>
      </c>
      <c r="G64" s="75">
        <v>1</v>
      </c>
      <c r="H64" s="75" t="s">
        <v>512</v>
      </c>
      <c r="I64" s="95" t="s">
        <v>211</v>
      </c>
      <c r="J64" s="71">
        <v>3267.42</v>
      </c>
      <c r="K64" s="71">
        <f>J64</f>
        <v>3267.42</v>
      </c>
      <c r="L64" s="72">
        <f>K64</f>
        <v>3267.42</v>
      </c>
    </row>
    <row r="65" spans="1:12" s="13" customFormat="1" ht="21.95" customHeight="1" thickBot="1" x14ac:dyDescent="0.3">
      <c r="A65" s="21">
        <v>46</v>
      </c>
      <c r="B65" s="101" t="s">
        <v>494</v>
      </c>
      <c r="C65" s="101" t="s">
        <v>150</v>
      </c>
      <c r="D65" s="101" t="s">
        <v>587</v>
      </c>
      <c r="E65" s="101" t="s">
        <v>338</v>
      </c>
      <c r="F65" s="101" t="s">
        <v>588</v>
      </c>
      <c r="G65" s="100">
        <v>1</v>
      </c>
      <c r="H65" s="100" t="s">
        <v>493</v>
      </c>
      <c r="I65" s="101" t="s">
        <v>211</v>
      </c>
      <c r="J65" s="71">
        <v>3267.42</v>
      </c>
      <c r="K65" s="71">
        <f>J65*G65</f>
        <v>3267.42</v>
      </c>
      <c r="L65" s="72">
        <f>K65</f>
        <v>3267.42</v>
      </c>
    </row>
    <row r="66" spans="1:12" s="54" customFormat="1" ht="21.95" customHeight="1" thickBot="1" x14ac:dyDescent="0.3">
      <c r="A66" s="21">
        <v>47</v>
      </c>
      <c r="B66" s="101" t="s">
        <v>592</v>
      </c>
      <c r="C66" s="101" t="s">
        <v>593</v>
      </c>
      <c r="D66" s="101" t="s">
        <v>59</v>
      </c>
      <c r="E66" s="101" t="s">
        <v>338</v>
      </c>
      <c r="F66" s="101" t="s">
        <v>588</v>
      </c>
      <c r="G66" s="100">
        <v>1</v>
      </c>
      <c r="H66" s="100" t="s">
        <v>493</v>
      </c>
      <c r="I66" s="101" t="s">
        <v>211</v>
      </c>
      <c r="J66" s="71">
        <v>3267.42</v>
      </c>
      <c r="K66" s="71">
        <f>J66*G66</f>
        <v>3267.42</v>
      </c>
      <c r="L66" s="72">
        <f>K66</f>
        <v>3267.42</v>
      </c>
    </row>
    <row r="67" spans="1:12" s="55" customFormat="1" ht="15.75" thickBot="1" x14ac:dyDescent="0.3">
      <c r="A67" s="17">
        <v>48</v>
      </c>
      <c r="B67" s="64" t="s">
        <v>111</v>
      </c>
      <c r="C67" s="64" t="s">
        <v>224</v>
      </c>
      <c r="D67" s="64" t="s">
        <v>226</v>
      </c>
      <c r="E67" s="64" t="s">
        <v>101</v>
      </c>
      <c r="F67" s="64" t="s">
        <v>352</v>
      </c>
      <c r="G67" s="65">
        <v>1</v>
      </c>
      <c r="H67" s="65" t="s">
        <v>15</v>
      </c>
      <c r="I67" s="64" t="s">
        <v>211</v>
      </c>
      <c r="J67" s="66">
        <v>3267.42</v>
      </c>
      <c r="K67" s="66">
        <f>J67*G67</f>
        <v>3267.42</v>
      </c>
      <c r="L67" s="67">
        <v>3267.42</v>
      </c>
    </row>
    <row r="68" spans="1:12" s="55" customFormat="1" ht="15.75" thickBot="1" x14ac:dyDescent="0.3">
      <c r="A68" s="21">
        <v>49</v>
      </c>
      <c r="B68" s="76" t="s">
        <v>131</v>
      </c>
      <c r="C68" s="76" t="s">
        <v>82</v>
      </c>
      <c r="D68" s="76" t="s">
        <v>86</v>
      </c>
      <c r="E68" s="76" t="s">
        <v>101</v>
      </c>
      <c r="F68" s="76" t="s">
        <v>350</v>
      </c>
      <c r="G68" s="22">
        <v>1</v>
      </c>
      <c r="H68" s="22" t="s">
        <v>14</v>
      </c>
      <c r="I68" s="76" t="s">
        <v>213</v>
      </c>
      <c r="J68" s="103">
        <v>2851.9</v>
      </c>
      <c r="K68" s="71">
        <f>J68*G68</f>
        <v>2851.9</v>
      </c>
      <c r="L68" s="73">
        <v>2851.9</v>
      </c>
    </row>
    <row r="69" spans="1:12" s="1" customFormat="1" ht="15.75" thickBot="1" x14ac:dyDescent="0.3">
      <c r="A69" s="21">
        <v>50</v>
      </c>
      <c r="B69" s="76" t="s">
        <v>148</v>
      </c>
      <c r="C69" s="76" t="s">
        <v>65</v>
      </c>
      <c r="D69" s="76" t="s">
        <v>405</v>
      </c>
      <c r="E69" s="76" t="s">
        <v>137</v>
      </c>
      <c r="F69" s="76" t="s">
        <v>1278</v>
      </c>
      <c r="G69" s="22">
        <v>2</v>
      </c>
      <c r="H69" s="22" t="s">
        <v>14</v>
      </c>
      <c r="I69" s="76" t="s">
        <v>209</v>
      </c>
      <c r="J69" s="103">
        <v>3819.08</v>
      </c>
      <c r="K69" s="71">
        <f>J69*G69</f>
        <v>7638.16</v>
      </c>
      <c r="L69" s="73">
        <f>K69</f>
        <v>7638.16</v>
      </c>
    </row>
    <row r="70" spans="1:12" s="24" customFormat="1" ht="31.5" customHeight="1" x14ac:dyDescent="0.25">
      <c r="A70" s="25">
        <v>51</v>
      </c>
      <c r="B70" s="5" t="s">
        <v>123</v>
      </c>
      <c r="C70" s="5" t="s">
        <v>260</v>
      </c>
      <c r="D70" s="5" t="s">
        <v>261</v>
      </c>
      <c r="E70" s="5" t="s">
        <v>486</v>
      </c>
      <c r="F70" s="5" t="s">
        <v>487</v>
      </c>
      <c r="G70" s="26">
        <v>7</v>
      </c>
      <c r="H70" s="26" t="s">
        <v>14</v>
      </c>
      <c r="I70" s="5" t="s">
        <v>248</v>
      </c>
      <c r="J70" s="27">
        <v>1463.38</v>
      </c>
      <c r="K70" s="27">
        <f t="shared" ref="K70" si="5">J70*G70</f>
        <v>10243.66</v>
      </c>
      <c r="L70" s="28"/>
    </row>
    <row r="71" spans="1:12" s="54" customFormat="1" ht="32.25" customHeight="1" thickBot="1" x14ac:dyDescent="0.3">
      <c r="A71" s="32"/>
      <c r="B71" s="33"/>
      <c r="C71" s="33"/>
      <c r="D71" s="33"/>
      <c r="E71" s="33"/>
      <c r="F71" s="33"/>
      <c r="G71" s="34">
        <v>3</v>
      </c>
      <c r="H71" s="34" t="s">
        <v>14</v>
      </c>
      <c r="I71" s="33" t="s">
        <v>262</v>
      </c>
      <c r="J71" s="35">
        <v>1106.46</v>
      </c>
      <c r="K71" s="35">
        <f>J71*G71</f>
        <v>3319.38</v>
      </c>
      <c r="L71" s="36">
        <f>K71+K70</f>
        <v>13563.04</v>
      </c>
    </row>
    <row r="72" spans="1:12" s="8" customFormat="1" ht="28.5" customHeight="1" thickBot="1" x14ac:dyDescent="0.3">
      <c r="A72" s="32">
        <v>52</v>
      </c>
      <c r="B72" s="33" t="s">
        <v>123</v>
      </c>
      <c r="C72" s="33" t="s">
        <v>178</v>
      </c>
      <c r="D72" s="33" t="s">
        <v>255</v>
      </c>
      <c r="E72" s="33" t="s">
        <v>486</v>
      </c>
      <c r="F72" s="33" t="s">
        <v>487</v>
      </c>
      <c r="G72" s="34">
        <v>4</v>
      </c>
      <c r="H72" s="34" t="s">
        <v>14</v>
      </c>
      <c r="I72" s="33" t="s">
        <v>262</v>
      </c>
      <c r="J72" s="35">
        <v>1106.46</v>
      </c>
      <c r="K72" s="35">
        <f t="shared" ref="K72:K77" si="6">J72*G72</f>
        <v>4425.84</v>
      </c>
      <c r="L72" s="36">
        <v>4425.84</v>
      </c>
    </row>
    <row r="73" spans="1:12" s="8" customFormat="1" ht="28.5" customHeight="1" thickBot="1" x14ac:dyDescent="0.3">
      <c r="A73" s="21">
        <v>53</v>
      </c>
      <c r="B73" s="7" t="s">
        <v>20</v>
      </c>
      <c r="C73" s="7" t="s">
        <v>41</v>
      </c>
      <c r="D73" s="7" t="s">
        <v>415</v>
      </c>
      <c r="E73" s="7" t="s">
        <v>486</v>
      </c>
      <c r="F73" s="7" t="s">
        <v>1279</v>
      </c>
      <c r="G73" s="22">
        <v>2</v>
      </c>
      <c r="H73" s="22" t="s">
        <v>14</v>
      </c>
      <c r="I73" s="7" t="s">
        <v>262</v>
      </c>
      <c r="J73" s="9">
        <v>1106.46</v>
      </c>
      <c r="K73" s="9">
        <f t="shared" si="6"/>
        <v>2212.92</v>
      </c>
      <c r="L73" s="23">
        <f>K73</f>
        <v>2212.92</v>
      </c>
    </row>
    <row r="74" spans="1:12" s="1" customFormat="1" ht="15.75" thickBot="1" x14ac:dyDescent="0.3">
      <c r="A74" s="21">
        <v>54</v>
      </c>
      <c r="B74" s="7" t="s">
        <v>263</v>
      </c>
      <c r="C74" s="7" t="s">
        <v>40</v>
      </c>
      <c r="D74" s="7" t="s">
        <v>264</v>
      </c>
      <c r="E74" s="7" t="s">
        <v>99</v>
      </c>
      <c r="F74" s="7" t="s">
        <v>488</v>
      </c>
      <c r="G74" s="22">
        <v>2</v>
      </c>
      <c r="H74" s="22" t="s">
        <v>14</v>
      </c>
      <c r="I74" s="7" t="s">
        <v>221</v>
      </c>
      <c r="J74" s="9">
        <v>785.23</v>
      </c>
      <c r="K74" s="9">
        <f t="shared" si="6"/>
        <v>1570.46</v>
      </c>
      <c r="L74" s="23">
        <v>1570.46</v>
      </c>
    </row>
    <row r="75" spans="1:12" s="1" customFormat="1" ht="30" customHeight="1" thickBot="1" x14ac:dyDescent="0.3">
      <c r="A75" s="21">
        <v>55</v>
      </c>
      <c r="B75" s="7" t="s">
        <v>265</v>
      </c>
      <c r="C75" s="7" t="s">
        <v>40</v>
      </c>
      <c r="D75" s="7" t="s">
        <v>266</v>
      </c>
      <c r="E75" s="7" t="s">
        <v>99</v>
      </c>
      <c r="F75" s="7" t="s">
        <v>488</v>
      </c>
      <c r="G75" s="22">
        <v>2</v>
      </c>
      <c r="H75" s="22" t="s">
        <v>14</v>
      </c>
      <c r="I75" s="7" t="s">
        <v>221</v>
      </c>
      <c r="J75" s="9">
        <v>785.23</v>
      </c>
      <c r="K75" s="9">
        <f t="shared" si="6"/>
        <v>1570.46</v>
      </c>
      <c r="L75" s="23">
        <v>1570.46</v>
      </c>
    </row>
    <row r="76" spans="1:12" s="8" customFormat="1" ht="36.75" customHeight="1" x14ac:dyDescent="0.25">
      <c r="A76" s="25">
        <v>56</v>
      </c>
      <c r="B76" s="5" t="s">
        <v>183</v>
      </c>
      <c r="C76" s="5" t="s">
        <v>267</v>
      </c>
      <c r="D76" s="5" t="s">
        <v>35</v>
      </c>
      <c r="E76" s="5" t="s">
        <v>99</v>
      </c>
      <c r="F76" s="5" t="s">
        <v>99</v>
      </c>
      <c r="G76" s="26">
        <v>2</v>
      </c>
      <c r="H76" s="26" t="s">
        <v>14</v>
      </c>
      <c r="I76" s="5" t="s">
        <v>268</v>
      </c>
      <c r="J76" s="27">
        <v>1106.46</v>
      </c>
      <c r="K76" s="27">
        <f t="shared" si="6"/>
        <v>2212.92</v>
      </c>
      <c r="L76" s="53"/>
    </row>
    <row r="77" spans="1:12" s="13" customFormat="1" ht="15.75" thickBot="1" x14ac:dyDescent="0.3">
      <c r="A77" s="32"/>
      <c r="B77" s="33"/>
      <c r="C77" s="33"/>
      <c r="D77" s="33"/>
      <c r="E77" s="33"/>
      <c r="F77" s="33"/>
      <c r="G77" s="34">
        <v>1</v>
      </c>
      <c r="H77" s="34" t="s">
        <v>14</v>
      </c>
      <c r="I77" s="33" t="s">
        <v>218</v>
      </c>
      <c r="J77" s="35">
        <v>2498.46</v>
      </c>
      <c r="K77" s="35">
        <f t="shared" si="6"/>
        <v>2498.46</v>
      </c>
      <c r="L77" s="49">
        <f>K77+K76</f>
        <v>4711.38</v>
      </c>
    </row>
    <row r="78" spans="1:12" s="8" customFormat="1" ht="30.75" customHeight="1" thickBot="1" x14ac:dyDescent="0.3">
      <c r="A78" s="17">
        <v>57</v>
      </c>
      <c r="B78" s="64" t="s">
        <v>269</v>
      </c>
      <c r="C78" s="64" t="s">
        <v>270</v>
      </c>
      <c r="D78" s="64" t="s">
        <v>271</v>
      </c>
      <c r="E78" s="64" t="s">
        <v>118</v>
      </c>
      <c r="F78" s="64" t="s">
        <v>533</v>
      </c>
      <c r="G78" s="65">
        <v>3</v>
      </c>
      <c r="H78" s="65" t="s">
        <v>14</v>
      </c>
      <c r="I78" s="64" t="s">
        <v>272</v>
      </c>
      <c r="J78" s="66">
        <v>1463.38</v>
      </c>
      <c r="K78" s="133">
        <f t="shared" ref="K78:K92" si="7">J78*G78</f>
        <v>4390.1400000000003</v>
      </c>
      <c r="L78" s="118">
        <v>4390.1400000000003</v>
      </c>
    </row>
    <row r="79" spans="1:12" s="2" customFormat="1" ht="43.5" customHeight="1" thickBot="1" x14ac:dyDescent="0.3">
      <c r="A79" s="21">
        <v>58</v>
      </c>
      <c r="B79" s="7" t="s">
        <v>177</v>
      </c>
      <c r="C79" s="7" t="s">
        <v>36</v>
      </c>
      <c r="D79" s="7" t="s">
        <v>273</v>
      </c>
      <c r="E79" s="7" t="s">
        <v>118</v>
      </c>
      <c r="F79" s="7" t="s">
        <v>532</v>
      </c>
      <c r="G79" s="22">
        <v>1</v>
      </c>
      <c r="H79" s="22" t="s">
        <v>15</v>
      </c>
      <c r="I79" s="7" t="s">
        <v>274</v>
      </c>
      <c r="J79" s="9">
        <v>3788.57</v>
      </c>
      <c r="K79" s="70">
        <f t="shared" si="7"/>
        <v>3788.57</v>
      </c>
      <c r="L79" s="57">
        <v>3788.57</v>
      </c>
    </row>
    <row r="80" spans="1:12" s="2" customFormat="1" ht="32.25" customHeight="1" thickBot="1" x14ac:dyDescent="0.3">
      <c r="A80" s="21">
        <v>59</v>
      </c>
      <c r="B80" s="7" t="s">
        <v>228</v>
      </c>
      <c r="C80" s="7" t="s">
        <v>37</v>
      </c>
      <c r="D80" s="7" t="s">
        <v>1280</v>
      </c>
      <c r="E80" s="7" t="s">
        <v>118</v>
      </c>
      <c r="F80" s="7" t="s">
        <v>118</v>
      </c>
      <c r="G80" s="22">
        <v>1</v>
      </c>
      <c r="H80" s="22" t="s">
        <v>14</v>
      </c>
      <c r="I80" s="7" t="s">
        <v>213</v>
      </c>
      <c r="J80" s="9">
        <v>2851.9</v>
      </c>
      <c r="K80" s="9">
        <f t="shared" si="7"/>
        <v>2851.9</v>
      </c>
      <c r="L80" s="23">
        <f>K80</f>
        <v>2851.9</v>
      </c>
    </row>
    <row r="81" spans="1:12" s="8" customFormat="1" ht="30.75" customHeight="1" thickBot="1" x14ac:dyDescent="0.3">
      <c r="A81" s="21">
        <v>60</v>
      </c>
      <c r="B81" s="7" t="s">
        <v>119</v>
      </c>
      <c r="C81" s="7" t="s">
        <v>41</v>
      </c>
      <c r="D81" s="7" t="s">
        <v>206</v>
      </c>
      <c r="E81" s="7" t="s">
        <v>373</v>
      </c>
      <c r="F81" s="7" t="s">
        <v>535</v>
      </c>
      <c r="G81" s="22">
        <v>3</v>
      </c>
      <c r="H81" s="22" t="s">
        <v>14</v>
      </c>
      <c r="I81" s="7" t="s">
        <v>246</v>
      </c>
      <c r="J81" s="9">
        <v>1106.46</v>
      </c>
      <c r="K81" s="9">
        <f t="shared" si="7"/>
        <v>3319.38</v>
      </c>
      <c r="L81" s="23">
        <v>3319.38</v>
      </c>
    </row>
    <row r="82" spans="1:12" s="8" customFormat="1" ht="28.5" customHeight="1" thickBot="1" x14ac:dyDescent="0.3">
      <c r="A82" s="21">
        <v>61</v>
      </c>
      <c r="B82" s="7" t="s">
        <v>119</v>
      </c>
      <c r="C82" s="7" t="s">
        <v>18</v>
      </c>
      <c r="D82" s="7" t="s">
        <v>275</v>
      </c>
      <c r="E82" s="7" t="s">
        <v>373</v>
      </c>
      <c r="F82" s="7" t="s">
        <v>526</v>
      </c>
      <c r="G82" s="22">
        <v>1</v>
      </c>
      <c r="H82" s="22" t="s">
        <v>14</v>
      </c>
      <c r="I82" s="7" t="s">
        <v>276</v>
      </c>
      <c r="J82" s="9">
        <v>785.23</v>
      </c>
      <c r="K82" s="9">
        <f t="shared" si="7"/>
        <v>785.23</v>
      </c>
      <c r="L82" s="23">
        <v>785.23</v>
      </c>
    </row>
    <row r="83" spans="1:12" s="8" customFormat="1" ht="29.25" customHeight="1" thickBot="1" x14ac:dyDescent="0.3">
      <c r="A83" s="21">
        <v>62</v>
      </c>
      <c r="B83" s="7" t="s">
        <v>277</v>
      </c>
      <c r="C83" s="7" t="s">
        <v>36</v>
      </c>
      <c r="D83" s="7" t="s">
        <v>278</v>
      </c>
      <c r="E83" s="7" t="s">
        <v>373</v>
      </c>
      <c r="F83" s="7" t="s">
        <v>534</v>
      </c>
      <c r="G83" s="22">
        <v>3</v>
      </c>
      <c r="H83" s="22" t="s">
        <v>14</v>
      </c>
      <c r="I83" s="7" t="s">
        <v>221</v>
      </c>
      <c r="J83" s="9">
        <v>785.23</v>
      </c>
      <c r="K83" s="9">
        <f t="shared" si="7"/>
        <v>2355.69</v>
      </c>
      <c r="L83" s="23">
        <v>2355.69</v>
      </c>
    </row>
    <row r="84" spans="1:12" s="8" customFormat="1" ht="29.25" customHeight="1" thickBot="1" x14ac:dyDescent="0.3">
      <c r="A84" s="21">
        <v>63</v>
      </c>
      <c r="B84" s="7" t="s">
        <v>18</v>
      </c>
      <c r="C84" s="7" t="s">
        <v>228</v>
      </c>
      <c r="D84" s="7" t="s">
        <v>64</v>
      </c>
      <c r="E84" s="7" t="s">
        <v>373</v>
      </c>
      <c r="F84" s="7" t="s">
        <v>538</v>
      </c>
      <c r="G84" s="22">
        <v>5</v>
      </c>
      <c r="H84" s="22" t="s">
        <v>14</v>
      </c>
      <c r="I84" s="7" t="s">
        <v>212</v>
      </c>
      <c r="J84" s="9">
        <v>1106.46</v>
      </c>
      <c r="K84" s="70">
        <f t="shared" si="7"/>
        <v>5532.3</v>
      </c>
      <c r="L84" s="57">
        <v>5532.3</v>
      </c>
    </row>
    <row r="85" spans="1:12" s="8" customFormat="1" ht="31.5" customHeight="1" thickBot="1" x14ac:dyDescent="0.3">
      <c r="A85" s="21">
        <v>64</v>
      </c>
      <c r="B85" s="7" t="s">
        <v>38</v>
      </c>
      <c r="C85" s="7" t="s">
        <v>131</v>
      </c>
      <c r="D85" s="7" t="s">
        <v>31</v>
      </c>
      <c r="E85" s="7" t="s">
        <v>373</v>
      </c>
      <c r="F85" s="7" t="s">
        <v>508</v>
      </c>
      <c r="G85" s="22">
        <v>3</v>
      </c>
      <c r="H85" s="22" t="s">
        <v>14</v>
      </c>
      <c r="I85" s="7" t="s">
        <v>281</v>
      </c>
      <c r="J85" s="9">
        <v>1106.46</v>
      </c>
      <c r="K85" s="9">
        <f t="shared" si="7"/>
        <v>3319.38</v>
      </c>
      <c r="L85" s="23">
        <v>3319.38</v>
      </c>
    </row>
    <row r="86" spans="1:12" s="8" customFormat="1" ht="31.5" customHeight="1" thickBot="1" x14ac:dyDescent="0.3">
      <c r="A86" s="21">
        <v>65</v>
      </c>
      <c r="B86" s="7" t="s">
        <v>36</v>
      </c>
      <c r="C86" s="7" t="s">
        <v>279</v>
      </c>
      <c r="D86" s="7" t="s">
        <v>70</v>
      </c>
      <c r="E86" s="7" t="s">
        <v>373</v>
      </c>
      <c r="F86" s="7" t="s">
        <v>508</v>
      </c>
      <c r="G86" s="22">
        <v>1</v>
      </c>
      <c r="H86" s="22" t="s">
        <v>15</v>
      </c>
      <c r="I86" s="7" t="s">
        <v>247</v>
      </c>
      <c r="J86" s="9">
        <v>13502.13</v>
      </c>
      <c r="K86" s="9">
        <f t="shared" si="7"/>
        <v>13502.13</v>
      </c>
      <c r="L86" s="23">
        <v>13502.13</v>
      </c>
    </row>
    <row r="87" spans="1:12" s="13" customFormat="1" ht="28.5" customHeight="1" thickBot="1" x14ac:dyDescent="0.3">
      <c r="A87" s="21">
        <v>66</v>
      </c>
      <c r="B87" s="7" t="s">
        <v>38</v>
      </c>
      <c r="C87" s="7" t="s">
        <v>16</v>
      </c>
      <c r="D87" s="7" t="s">
        <v>507</v>
      </c>
      <c r="E87" s="7" t="s">
        <v>373</v>
      </c>
      <c r="F87" s="7" t="s">
        <v>508</v>
      </c>
      <c r="G87" s="22">
        <v>2</v>
      </c>
      <c r="H87" s="22" t="s">
        <v>14</v>
      </c>
      <c r="I87" s="7" t="s">
        <v>281</v>
      </c>
      <c r="J87" s="9">
        <v>1106.46</v>
      </c>
      <c r="K87" s="9">
        <f t="shared" si="7"/>
        <v>2212.92</v>
      </c>
      <c r="L87" s="57">
        <f>K87</f>
        <v>2212.92</v>
      </c>
    </row>
    <row r="88" spans="1:12" s="8" customFormat="1" ht="27.75" customHeight="1" thickBot="1" x14ac:dyDescent="0.3">
      <c r="A88" s="21">
        <v>67</v>
      </c>
      <c r="B88" s="7" t="s">
        <v>119</v>
      </c>
      <c r="C88" s="7" t="s">
        <v>18</v>
      </c>
      <c r="D88" s="7" t="s">
        <v>530</v>
      </c>
      <c r="E88" s="7" t="s">
        <v>373</v>
      </c>
      <c r="F88" s="7" t="s">
        <v>529</v>
      </c>
      <c r="G88" s="22">
        <v>3</v>
      </c>
      <c r="H88" s="22" t="s">
        <v>14</v>
      </c>
      <c r="I88" s="7" t="s">
        <v>221</v>
      </c>
      <c r="J88" s="9">
        <v>785.23</v>
      </c>
      <c r="K88" s="9">
        <f t="shared" si="7"/>
        <v>2355.69</v>
      </c>
      <c r="L88" s="57">
        <f>K88</f>
        <v>2355.69</v>
      </c>
    </row>
    <row r="89" spans="1:12" s="13" customFormat="1" ht="31.5" customHeight="1" thickBot="1" x14ac:dyDescent="0.3">
      <c r="A89" s="21">
        <v>68</v>
      </c>
      <c r="B89" s="7" t="s">
        <v>104</v>
      </c>
      <c r="C89" s="7" t="s">
        <v>39</v>
      </c>
      <c r="D89" s="7" t="s">
        <v>531</v>
      </c>
      <c r="E89" s="7" t="s">
        <v>373</v>
      </c>
      <c r="F89" s="7" t="s">
        <v>536</v>
      </c>
      <c r="G89" s="22">
        <v>4</v>
      </c>
      <c r="H89" s="22" t="s">
        <v>14</v>
      </c>
      <c r="I89" s="7" t="s">
        <v>281</v>
      </c>
      <c r="J89" s="9">
        <v>1106.46</v>
      </c>
      <c r="K89" s="9">
        <f t="shared" si="7"/>
        <v>4425.84</v>
      </c>
      <c r="L89" s="57">
        <f>K89</f>
        <v>4425.84</v>
      </c>
    </row>
    <row r="90" spans="1:12" s="13" customFormat="1" ht="31.5" customHeight="1" thickBot="1" x14ac:dyDescent="0.3">
      <c r="A90" s="21">
        <v>69</v>
      </c>
      <c r="B90" s="7" t="s">
        <v>127</v>
      </c>
      <c r="C90" s="7" t="s">
        <v>279</v>
      </c>
      <c r="D90" s="7" t="s">
        <v>280</v>
      </c>
      <c r="E90" s="7" t="s">
        <v>526</v>
      </c>
      <c r="F90" s="7" t="s">
        <v>537</v>
      </c>
      <c r="G90" s="22">
        <v>4</v>
      </c>
      <c r="H90" s="22" t="s">
        <v>14</v>
      </c>
      <c r="I90" s="7" t="s">
        <v>246</v>
      </c>
      <c r="J90" s="9">
        <v>1106.46</v>
      </c>
      <c r="K90" s="9">
        <f t="shared" si="7"/>
        <v>4425.84</v>
      </c>
      <c r="L90" s="23">
        <v>4425.84</v>
      </c>
    </row>
    <row r="91" spans="1:12" s="13" customFormat="1" ht="31.5" customHeight="1" thickBot="1" x14ac:dyDescent="0.3">
      <c r="A91" s="21">
        <v>70</v>
      </c>
      <c r="B91" s="56" t="s">
        <v>134</v>
      </c>
      <c r="C91" s="7" t="s">
        <v>41</v>
      </c>
      <c r="D91" s="7" t="s">
        <v>50</v>
      </c>
      <c r="E91" s="7" t="s">
        <v>520</v>
      </c>
      <c r="F91" s="7" t="s">
        <v>520</v>
      </c>
      <c r="G91" s="22">
        <v>3</v>
      </c>
      <c r="H91" s="22" t="s">
        <v>14</v>
      </c>
      <c r="I91" s="7" t="s">
        <v>282</v>
      </c>
      <c r="J91" s="9">
        <v>1463.38</v>
      </c>
      <c r="K91" s="9">
        <f t="shared" si="7"/>
        <v>4390.1400000000003</v>
      </c>
      <c r="L91" s="23">
        <f>K91</f>
        <v>4390.1400000000003</v>
      </c>
    </row>
    <row r="92" spans="1:12" s="24" customFormat="1" ht="34.5" customHeight="1" thickBot="1" x14ac:dyDescent="0.3">
      <c r="A92" s="21">
        <v>71</v>
      </c>
      <c r="B92" s="7" t="s">
        <v>10</v>
      </c>
      <c r="C92" s="7" t="s">
        <v>106</v>
      </c>
      <c r="D92" s="7" t="s">
        <v>162</v>
      </c>
      <c r="E92" s="7" t="s">
        <v>520</v>
      </c>
      <c r="F92" s="7" t="s">
        <v>520</v>
      </c>
      <c r="G92" s="22">
        <v>3</v>
      </c>
      <c r="H92" s="22" t="s">
        <v>14</v>
      </c>
      <c r="I92" s="7" t="s">
        <v>221</v>
      </c>
      <c r="J92" s="9">
        <v>785.23</v>
      </c>
      <c r="K92" s="9">
        <f t="shared" si="7"/>
        <v>2355.69</v>
      </c>
      <c r="L92" s="23">
        <v>2355.69</v>
      </c>
    </row>
    <row r="93" spans="1:12" s="2" customFormat="1" ht="39.950000000000003" customHeight="1" thickBot="1" x14ac:dyDescent="0.3">
      <c r="A93" s="21">
        <v>72</v>
      </c>
      <c r="B93" s="56" t="s">
        <v>183</v>
      </c>
      <c r="C93" s="7" t="s">
        <v>194</v>
      </c>
      <c r="D93" s="7" t="s">
        <v>285</v>
      </c>
      <c r="E93" s="7" t="s">
        <v>604</v>
      </c>
      <c r="F93" s="7" t="s">
        <v>604</v>
      </c>
      <c r="G93" s="22">
        <v>1</v>
      </c>
      <c r="H93" s="22" t="s">
        <v>15</v>
      </c>
      <c r="I93" s="7" t="s">
        <v>286</v>
      </c>
      <c r="J93" s="9">
        <v>3788.57</v>
      </c>
      <c r="K93" s="9">
        <v>3788.57</v>
      </c>
      <c r="L93" s="23">
        <v>3788.57</v>
      </c>
    </row>
    <row r="94" spans="1:12" s="2" customFormat="1" ht="39.950000000000003" customHeight="1" x14ac:dyDescent="0.25">
      <c r="A94" s="10">
        <v>73</v>
      </c>
      <c r="B94" s="185" t="s">
        <v>554</v>
      </c>
      <c r="C94" s="185" t="s">
        <v>555</v>
      </c>
      <c r="D94" s="185" t="s">
        <v>556</v>
      </c>
      <c r="E94" s="185" t="s">
        <v>604</v>
      </c>
      <c r="F94" s="185" t="s">
        <v>557</v>
      </c>
      <c r="G94" s="122">
        <v>1</v>
      </c>
      <c r="H94" s="122" t="s">
        <v>512</v>
      </c>
      <c r="I94" s="185" t="s">
        <v>274</v>
      </c>
      <c r="J94" s="18">
        <v>3788.57</v>
      </c>
      <c r="K94" s="18">
        <f t="shared" ref="K94:K117" si="8">J94*G94</f>
        <v>3788.57</v>
      </c>
      <c r="L94" s="61"/>
    </row>
    <row r="95" spans="1:12" s="8" customFormat="1" ht="32.25" customHeight="1" thickBot="1" x14ac:dyDescent="0.3">
      <c r="A95" s="14"/>
      <c r="B95" s="99"/>
      <c r="C95" s="99"/>
      <c r="D95" s="99"/>
      <c r="E95" s="99"/>
      <c r="F95" s="99"/>
      <c r="G95" s="100">
        <v>2</v>
      </c>
      <c r="H95" s="100" t="s">
        <v>14</v>
      </c>
      <c r="I95" s="99" t="s">
        <v>236</v>
      </c>
      <c r="J95" s="20">
        <v>2851.9</v>
      </c>
      <c r="K95" s="20">
        <f t="shared" si="8"/>
        <v>5703.8</v>
      </c>
      <c r="L95" s="63">
        <f>K95+K94</f>
        <v>9492.3700000000008</v>
      </c>
    </row>
    <row r="96" spans="1:12" s="2" customFormat="1" ht="39.950000000000003" customHeight="1" x14ac:dyDescent="0.25">
      <c r="A96" s="10">
        <v>74</v>
      </c>
      <c r="B96" s="102" t="s">
        <v>558</v>
      </c>
      <c r="C96" s="102" t="s">
        <v>421</v>
      </c>
      <c r="D96" s="102" t="s">
        <v>17</v>
      </c>
      <c r="E96" s="102" t="s">
        <v>604</v>
      </c>
      <c r="F96" s="102" t="s">
        <v>557</v>
      </c>
      <c r="G96" s="97">
        <v>2</v>
      </c>
      <c r="H96" s="97" t="s">
        <v>14</v>
      </c>
      <c r="I96" s="102" t="s">
        <v>236</v>
      </c>
      <c r="J96" s="18">
        <v>2851.9</v>
      </c>
      <c r="K96" s="18">
        <f t="shared" si="8"/>
        <v>5703.8</v>
      </c>
      <c r="L96" s="61"/>
    </row>
    <row r="97" spans="1:12" s="2" customFormat="1" ht="18.75" customHeight="1" thickBot="1" x14ac:dyDescent="0.3">
      <c r="A97" s="14"/>
      <c r="B97" s="99"/>
      <c r="C97" s="99"/>
      <c r="D97" s="99"/>
      <c r="E97" s="99"/>
      <c r="F97" s="99"/>
      <c r="G97" s="100">
        <v>1</v>
      </c>
      <c r="H97" s="100" t="s">
        <v>512</v>
      </c>
      <c r="I97" s="99" t="s">
        <v>274</v>
      </c>
      <c r="J97" s="20">
        <v>3788.57</v>
      </c>
      <c r="K97" s="20">
        <f t="shared" si="8"/>
        <v>3788.57</v>
      </c>
      <c r="L97" s="63">
        <f>K97+K96</f>
        <v>9492.3700000000008</v>
      </c>
    </row>
    <row r="98" spans="1:12" s="2" customFormat="1" ht="18.75" customHeight="1" x14ac:dyDescent="0.25">
      <c r="A98" s="10">
        <v>75</v>
      </c>
      <c r="B98" s="102" t="s">
        <v>559</v>
      </c>
      <c r="C98" s="102" t="s">
        <v>560</v>
      </c>
      <c r="D98" s="102" t="s">
        <v>561</v>
      </c>
      <c r="E98" s="102" t="s">
        <v>604</v>
      </c>
      <c r="F98" s="102" t="s">
        <v>562</v>
      </c>
      <c r="G98" s="97">
        <v>2</v>
      </c>
      <c r="H98" s="97" t="s">
        <v>14</v>
      </c>
      <c r="I98" s="102" t="s">
        <v>236</v>
      </c>
      <c r="J98" s="18">
        <v>2851.9</v>
      </c>
      <c r="K98" s="18">
        <f t="shared" si="8"/>
        <v>5703.8</v>
      </c>
      <c r="L98" s="61"/>
    </row>
    <row r="99" spans="1:12" s="8" customFormat="1" ht="32.25" customHeight="1" thickBot="1" x14ac:dyDescent="0.3">
      <c r="A99" s="14"/>
      <c r="B99" s="99"/>
      <c r="C99" s="99"/>
      <c r="D99" s="99"/>
      <c r="E99" s="99"/>
      <c r="F99" s="99"/>
      <c r="G99" s="100">
        <v>1</v>
      </c>
      <c r="H99" s="100" t="s">
        <v>512</v>
      </c>
      <c r="I99" s="99" t="s">
        <v>274</v>
      </c>
      <c r="J99" s="20">
        <v>3788.57</v>
      </c>
      <c r="K99" s="20">
        <f t="shared" si="8"/>
        <v>3788.57</v>
      </c>
      <c r="L99" s="63">
        <f>K99+K98</f>
        <v>9492.3700000000008</v>
      </c>
    </row>
    <row r="100" spans="1:12" s="8" customFormat="1" ht="30" customHeight="1" x14ac:dyDescent="0.25">
      <c r="A100" s="10">
        <v>76</v>
      </c>
      <c r="B100" s="102" t="s">
        <v>399</v>
      </c>
      <c r="C100" s="102" t="s">
        <v>563</v>
      </c>
      <c r="D100" s="102" t="s">
        <v>564</v>
      </c>
      <c r="E100" s="102" t="s">
        <v>604</v>
      </c>
      <c r="F100" s="102" t="s">
        <v>562</v>
      </c>
      <c r="G100" s="97">
        <v>2</v>
      </c>
      <c r="H100" s="97" t="s">
        <v>14</v>
      </c>
      <c r="I100" s="102" t="s">
        <v>236</v>
      </c>
      <c r="J100" s="18">
        <v>2851.9</v>
      </c>
      <c r="K100" s="18">
        <f t="shared" si="8"/>
        <v>5703.8</v>
      </c>
      <c r="L100" s="61"/>
    </row>
    <row r="101" spans="1:12" s="8" customFormat="1" ht="30" customHeight="1" thickBot="1" x14ac:dyDescent="0.3">
      <c r="A101" s="14"/>
      <c r="B101" s="99"/>
      <c r="C101" s="99"/>
      <c r="D101" s="99"/>
      <c r="E101" s="99"/>
      <c r="F101" s="99"/>
      <c r="G101" s="100">
        <v>1</v>
      </c>
      <c r="H101" s="100" t="s">
        <v>512</v>
      </c>
      <c r="I101" s="99" t="s">
        <v>274</v>
      </c>
      <c r="J101" s="20">
        <v>3788.57</v>
      </c>
      <c r="K101" s="20">
        <f t="shared" si="8"/>
        <v>3788.57</v>
      </c>
      <c r="L101" s="63">
        <f>K101+K100</f>
        <v>9492.3700000000008</v>
      </c>
    </row>
    <row r="102" spans="1:12" s="8" customFormat="1" ht="33" customHeight="1" x14ac:dyDescent="0.25">
      <c r="A102" s="10">
        <v>77</v>
      </c>
      <c r="B102" s="102" t="s">
        <v>565</v>
      </c>
      <c r="C102" s="102" t="s">
        <v>566</v>
      </c>
      <c r="D102" s="102" t="s">
        <v>567</v>
      </c>
      <c r="E102" s="102" t="s">
        <v>604</v>
      </c>
      <c r="F102" s="102" t="s">
        <v>557</v>
      </c>
      <c r="G102" s="97">
        <v>1</v>
      </c>
      <c r="H102" s="97" t="s">
        <v>14</v>
      </c>
      <c r="I102" s="102" t="s">
        <v>236</v>
      </c>
      <c r="J102" s="18">
        <v>2851.9</v>
      </c>
      <c r="K102" s="18">
        <f t="shared" si="8"/>
        <v>2851.9</v>
      </c>
      <c r="L102" s="61"/>
    </row>
    <row r="103" spans="1:12" ht="15.75" thickBot="1" x14ac:dyDescent="0.3">
      <c r="A103" s="14"/>
      <c r="B103" s="99"/>
      <c r="C103" s="99"/>
      <c r="D103" s="99"/>
      <c r="E103" s="99"/>
      <c r="F103" s="99"/>
      <c r="G103" s="100">
        <v>1</v>
      </c>
      <c r="H103" s="100" t="s">
        <v>512</v>
      </c>
      <c r="I103" s="99" t="s">
        <v>274</v>
      </c>
      <c r="J103" s="20">
        <v>3788.57</v>
      </c>
      <c r="K103" s="20">
        <f t="shared" si="8"/>
        <v>3788.57</v>
      </c>
      <c r="L103" s="63">
        <f>K103+K102</f>
        <v>6640.47</v>
      </c>
    </row>
    <row r="104" spans="1:12" x14ac:dyDescent="0.25">
      <c r="A104" s="10">
        <v>78</v>
      </c>
      <c r="B104" s="102" t="s">
        <v>568</v>
      </c>
      <c r="C104" s="102" t="s">
        <v>569</v>
      </c>
      <c r="D104" s="102" t="s">
        <v>433</v>
      </c>
      <c r="E104" s="102" t="s">
        <v>604</v>
      </c>
      <c r="F104" s="102" t="s">
        <v>557</v>
      </c>
      <c r="G104" s="97">
        <v>1</v>
      </c>
      <c r="H104" s="97" t="s">
        <v>14</v>
      </c>
      <c r="I104" s="102" t="s">
        <v>236</v>
      </c>
      <c r="J104" s="18">
        <v>2851.9</v>
      </c>
      <c r="K104" s="18">
        <f t="shared" si="8"/>
        <v>2851.9</v>
      </c>
      <c r="L104" s="61"/>
    </row>
    <row r="105" spans="1:12" ht="15.75" thickBot="1" x14ac:dyDescent="0.3">
      <c r="A105" s="14"/>
      <c r="B105" s="99"/>
      <c r="C105" s="99"/>
      <c r="D105" s="99"/>
      <c r="E105" s="99"/>
      <c r="F105" s="99"/>
      <c r="G105" s="100">
        <v>1</v>
      </c>
      <c r="H105" s="100" t="s">
        <v>512</v>
      </c>
      <c r="I105" s="99" t="s">
        <v>288</v>
      </c>
      <c r="J105" s="20">
        <v>570</v>
      </c>
      <c r="K105" s="20">
        <f t="shared" si="8"/>
        <v>570</v>
      </c>
      <c r="L105" s="63">
        <f>K105+K104</f>
        <v>3421.9</v>
      </c>
    </row>
    <row r="106" spans="1:12" x14ac:dyDescent="0.25">
      <c r="A106" s="10">
        <v>79</v>
      </c>
      <c r="B106" s="102" t="s">
        <v>570</v>
      </c>
      <c r="C106" s="102" t="s">
        <v>569</v>
      </c>
      <c r="D106" s="102" t="s">
        <v>571</v>
      </c>
      <c r="E106" s="102" t="s">
        <v>604</v>
      </c>
      <c r="F106" s="102" t="s">
        <v>557</v>
      </c>
      <c r="G106" s="97">
        <v>2</v>
      </c>
      <c r="H106" s="97" t="s">
        <v>14</v>
      </c>
      <c r="I106" s="102" t="s">
        <v>236</v>
      </c>
      <c r="J106" s="18">
        <v>2851.9</v>
      </c>
      <c r="K106" s="18">
        <f t="shared" si="8"/>
        <v>5703.8</v>
      </c>
      <c r="L106" s="61"/>
    </row>
    <row r="107" spans="1:12" ht="15.75" thickBot="1" x14ac:dyDescent="0.3">
      <c r="A107" s="14"/>
      <c r="B107" s="99"/>
      <c r="C107" s="99"/>
      <c r="D107" s="99"/>
      <c r="E107" s="99"/>
      <c r="F107" s="99"/>
      <c r="G107" s="100">
        <v>1</v>
      </c>
      <c r="H107" s="100" t="s">
        <v>512</v>
      </c>
      <c r="I107" s="99" t="s">
        <v>274</v>
      </c>
      <c r="J107" s="20">
        <v>3788.57</v>
      </c>
      <c r="K107" s="20">
        <f t="shared" si="8"/>
        <v>3788.57</v>
      </c>
      <c r="L107" s="63">
        <f>K107+K106</f>
        <v>9492.3700000000008</v>
      </c>
    </row>
    <row r="108" spans="1:12" x14ac:dyDescent="0.25">
      <c r="A108" s="10">
        <v>80</v>
      </c>
      <c r="B108" s="102" t="s">
        <v>569</v>
      </c>
      <c r="C108" s="102" t="s">
        <v>572</v>
      </c>
      <c r="D108" s="102" t="s">
        <v>573</v>
      </c>
      <c r="E108" s="102" t="s">
        <v>604</v>
      </c>
      <c r="F108" s="102" t="s">
        <v>557</v>
      </c>
      <c r="G108" s="97">
        <v>2</v>
      </c>
      <c r="H108" s="97" t="s">
        <v>14</v>
      </c>
      <c r="I108" s="102" t="s">
        <v>236</v>
      </c>
      <c r="J108" s="18">
        <v>2851.9</v>
      </c>
      <c r="K108" s="18">
        <f t="shared" si="8"/>
        <v>5703.8</v>
      </c>
      <c r="L108" s="61"/>
    </row>
    <row r="109" spans="1:12" ht="15.75" thickBot="1" x14ac:dyDescent="0.3">
      <c r="A109" s="14"/>
      <c r="B109" s="99"/>
      <c r="C109" s="99"/>
      <c r="D109" s="99"/>
      <c r="E109" s="99"/>
      <c r="F109" s="99"/>
      <c r="G109" s="100">
        <v>1</v>
      </c>
      <c r="H109" s="100" t="s">
        <v>512</v>
      </c>
      <c r="I109" s="99" t="s">
        <v>274</v>
      </c>
      <c r="J109" s="20">
        <v>3788.57</v>
      </c>
      <c r="K109" s="20">
        <f t="shared" si="8"/>
        <v>3788.57</v>
      </c>
      <c r="L109" s="63">
        <f>K109+K108</f>
        <v>9492.3700000000008</v>
      </c>
    </row>
    <row r="110" spans="1:12" ht="15.75" thickBot="1" x14ac:dyDescent="0.3">
      <c r="A110" s="21">
        <v>81</v>
      </c>
      <c r="B110" s="99" t="s">
        <v>569</v>
      </c>
      <c r="C110" s="99" t="s">
        <v>572</v>
      </c>
      <c r="D110" s="99" t="s">
        <v>31</v>
      </c>
      <c r="E110" s="99" t="s">
        <v>604</v>
      </c>
      <c r="F110" s="99" t="s">
        <v>557</v>
      </c>
      <c r="G110" s="100">
        <v>2</v>
      </c>
      <c r="H110" s="100" t="s">
        <v>14</v>
      </c>
      <c r="I110" s="99" t="s">
        <v>236</v>
      </c>
      <c r="J110" s="9">
        <v>2851.9</v>
      </c>
      <c r="K110" s="9">
        <f t="shared" si="8"/>
        <v>5703.8</v>
      </c>
      <c r="L110" s="23">
        <f>K110</f>
        <v>5703.8</v>
      </c>
    </row>
    <row r="111" spans="1:12" x14ac:dyDescent="0.25">
      <c r="A111" s="10">
        <v>82</v>
      </c>
      <c r="B111" s="102" t="s">
        <v>574</v>
      </c>
      <c r="C111" s="102" t="s">
        <v>159</v>
      </c>
      <c r="D111" s="102" t="s">
        <v>575</v>
      </c>
      <c r="E111" s="102" t="s">
        <v>604</v>
      </c>
      <c r="F111" s="102" t="s">
        <v>562</v>
      </c>
      <c r="G111" s="97">
        <v>2</v>
      </c>
      <c r="H111" s="97" t="s">
        <v>14</v>
      </c>
      <c r="I111" s="102" t="s">
        <v>236</v>
      </c>
      <c r="J111" s="18">
        <v>2851.9</v>
      </c>
      <c r="K111" s="18">
        <f t="shared" si="8"/>
        <v>5703.8</v>
      </c>
      <c r="L111" s="61"/>
    </row>
    <row r="112" spans="1:12" ht="15.75" thickBot="1" x14ac:dyDescent="0.3">
      <c r="A112" s="14"/>
      <c r="B112" s="99"/>
      <c r="C112" s="99"/>
      <c r="D112" s="99"/>
      <c r="E112" s="99"/>
      <c r="F112" s="99"/>
      <c r="G112" s="100">
        <v>1</v>
      </c>
      <c r="H112" s="100" t="s">
        <v>512</v>
      </c>
      <c r="I112" s="99" t="s">
        <v>274</v>
      </c>
      <c r="J112" s="20">
        <v>3788.57</v>
      </c>
      <c r="K112" s="20">
        <f t="shared" si="8"/>
        <v>3788.57</v>
      </c>
      <c r="L112" s="63">
        <f>K112+K111</f>
        <v>9492.3700000000008</v>
      </c>
    </row>
    <row r="113" spans="1:12" x14ac:dyDescent="0.25">
      <c r="A113" s="10">
        <v>83</v>
      </c>
      <c r="B113" s="102" t="s">
        <v>576</v>
      </c>
      <c r="C113" s="102" t="s">
        <v>570</v>
      </c>
      <c r="D113" s="102" t="s">
        <v>577</v>
      </c>
      <c r="E113" s="102" t="s">
        <v>604</v>
      </c>
      <c r="F113" s="102" t="s">
        <v>557</v>
      </c>
      <c r="G113" s="97">
        <v>2</v>
      </c>
      <c r="H113" s="97" t="s">
        <v>14</v>
      </c>
      <c r="I113" s="102" t="s">
        <v>236</v>
      </c>
      <c r="J113" s="18">
        <v>2851.9</v>
      </c>
      <c r="K113" s="18">
        <f t="shared" si="8"/>
        <v>5703.8</v>
      </c>
      <c r="L113" s="61"/>
    </row>
    <row r="114" spans="1:12" ht="15.75" thickBot="1" x14ac:dyDescent="0.3">
      <c r="A114" s="14"/>
      <c r="B114" s="99"/>
      <c r="C114" s="99"/>
      <c r="D114" s="99"/>
      <c r="E114" s="99"/>
      <c r="F114" s="99"/>
      <c r="G114" s="100">
        <v>1</v>
      </c>
      <c r="H114" s="100" t="s">
        <v>512</v>
      </c>
      <c r="I114" s="99" t="s">
        <v>274</v>
      </c>
      <c r="J114" s="20">
        <v>3788.57</v>
      </c>
      <c r="K114" s="20">
        <f t="shared" si="8"/>
        <v>3788.57</v>
      </c>
      <c r="L114" s="63">
        <f>K114+K113</f>
        <v>9492.3700000000008</v>
      </c>
    </row>
    <row r="115" spans="1:12" x14ac:dyDescent="0.25">
      <c r="A115" s="25">
        <v>84</v>
      </c>
      <c r="B115" s="96" t="s">
        <v>214</v>
      </c>
      <c r="C115" s="96" t="s">
        <v>44</v>
      </c>
      <c r="D115" s="96" t="s">
        <v>215</v>
      </c>
      <c r="E115" s="96" t="s">
        <v>216</v>
      </c>
      <c r="F115" s="96" t="s">
        <v>608</v>
      </c>
      <c r="G115" s="97">
        <v>1</v>
      </c>
      <c r="H115" s="97" t="s">
        <v>15</v>
      </c>
      <c r="I115" s="96" t="s">
        <v>217</v>
      </c>
      <c r="J115" s="81">
        <v>8989.74</v>
      </c>
      <c r="K115" s="83">
        <f t="shared" si="8"/>
        <v>8989.74</v>
      </c>
      <c r="L115" s="82"/>
    </row>
    <row r="116" spans="1:12" ht="15.75" thickBot="1" x14ac:dyDescent="0.3">
      <c r="A116" s="32"/>
      <c r="B116" s="101"/>
      <c r="C116" s="101"/>
      <c r="D116" s="101"/>
      <c r="E116" s="101"/>
      <c r="F116" s="101"/>
      <c r="G116" s="100">
        <v>2</v>
      </c>
      <c r="H116" s="100" t="s">
        <v>14</v>
      </c>
      <c r="I116" s="101" t="s">
        <v>218</v>
      </c>
      <c r="J116" s="124">
        <v>2498.46</v>
      </c>
      <c r="K116" s="124">
        <f t="shared" si="8"/>
        <v>4996.92</v>
      </c>
      <c r="L116" s="129">
        <f>K116+K115</f>
        <v>13986.66</v>
      </c>
    </row>
    <row r="117" spans="1:12" ht="15.75" thickBot="1" x14ac:dyDescent="0.3">
      <c r="A117" s="21">
        <v>85</v>
      </c>
      <c r="B117" s="56" t="s">
        <v>283</v>
      </c>
      <c r="C117" s="7" t="s">
        <v>10</v>
      </c>
      <c r="D117" s="7" t="s">
        <v>116</v>
      </c>
      <c r="E117" s="7" t="s">
        <v>600</v>
      </c>
      <c r="F117" s="7" t="s">
        <v>607</v>
      </c>
      <c r="G117" s="22">
        <v>3</v>
      </c>
      <c r="H117" s="22" t="s">
        <v>14</v>
      </c>
      <c r="I117" s="7" t="s">
        <v>284</v>
      </c>
      <c r="J117" s="9">
        <v>2498.46</v>
      </c>
      <c r="K117" s="9">
        <f t="shared" si="8"/>
        <v>7495.38</v>
      </c>
      <c r="L117" s="23">
        <f>K117</f>
        <v>7495.38</v>
      </c>
    </row>
    <row r="118" spans="1:12" x14ac:dyDescent="0.25">
      <c r="A118" s="25">
        <v>86</v>
      </c>
      <c r="B118" s="5" t="s">
        <v>289</v>
      </c>
      <c r="C118" s="5" t="s">
        <v>106</v>
      </c>
      <c r="D118" s="5" t="s">
        <v>187</v>
      </c>
      <c r="E118" s="5" t="s">
        <v>551</v>
      </c>
      <c r="F118" s="5" t="s">
        <v>358</v>
      </c>
      <c r="G118" s="26">
        <v>1</v>
      </c>
      <c r="H118" s="26" t="s">
        <v>14</v>
      </c>
      <c r="I118" s="5" t="s">
        <v>248</v>
      </c>
      <c r="J118" s="27">
        <v>1463.38</v>
      </c>
      <c r="K118" s="27">
        <f>J118*G118</f>
        <v>1463.38</v>
      </c>
      <c r="L118" s="53"/>
    </row>
    <row r="119" spans="1:12" ht="15.75" thickBot="1" x14ac:dyDescent="0.3">
      <c r="A119" s="32"/>
      <c r="B119" s="33"/>
      <c r="C119" s="33"/>
      <c r="D119" s="33"/>
      <c r="E119" s="33"/>
      <c r="F119" s="33"/>
      <c r="G119" s="34">
        <v>1</v>
      </c>
      <c r="H119" s="34" t="s">
        <v>15</v>
      </c>
      <c r="I119" s="33" t="s">
        <v>211</v>
      </c>
      <c r="J119" s="35">
        <v>3267.42</v>
      </c>
      <c r="K119" s="35">
        <f>J119*G119</f>
        <v>3267.42</v>
      </c>
      <c r="L119" s="49">
        <f>K119+K118</f>
        <v>4730.8</v>
      </c>
    </row>
    <row r="120" spans="1:12" ht="15.75" thickBot="1" x14ac:dyDescent="0.3">
      <c r="A120" s="32">
        <v>87</v>
      </c>
      <c r="B120" s="33" t="s">
        <v>290</v>
      </c>
      <c r="C120" s="33" t="s">
        <v>87</v>
      </c>
      <c r="D120" s="33" t="s">
        <v>291</v>
      </c>
      <c r="E120" s="33" t="s">
        <v>552</v>
      </c>
      <c r="F120" s="33" t="s">
        <v>553</v>
      </c>
      <c r="G120" s="34">
        <v>1</v>
      </c>
      <c r="H120" s="34" t="s">
        <v>15</v>
      </c>
      <c r="I120" s="33" t="s">
        <v>274</v>
      </c>
      <c r="J120" s="35">
        <v>3788.57</v>
      </c>
      <c r="K120" s="35">
        <f>J120*G120</f>
        <v>3788.57</v>
      </c>
      <c r="L120" s="63">
        <v>3788.57</v>
      </c>
    </row>
    <row r="121" spans="1:12" ht="15.75" thickBot="1" x14ac:dyDescent="0.3">
      <c r="A121" s="21">
        <v>88</v>
      </c>
      <c r="B121" s="7" t="s">
        <v>104</v>
      </c>
      <c r="C121" s="7" t="s">
        <v>131</v>
      </c>
      <c r="D121" s="7" t="s">
        <v>292</v>
      </c>
      <c r="E121" s="7" t="s">
        <v>552</v>
      </c>
      <c r="F121" s="7" t="s">
        <v>553</v>
      </c>
      <c r="G121" s="22">
        <v>2</v>
      </c>
      <c r="H121" s="22" t="s">
        <v>14</v>
      </c>
      <c r="I121" s="7" t="s">
        <v>293</v>
      </c>
      <c r="J121" s="9">
        <v>2851.9</v>
      </c>
      <c r="K121" s="9">
        <f>J121*G121</f>
        <v>5703.8</v>
      </c>
      <c r="L121" s="67">
        <v>5703.8</v>
      </c>
    </row>
    <row r="122" spans="1:12" ht="15.75" thickBot="1" x14ac:dyDescent="0.3">
      <c r="A122" s="21">
        <v>89</v>
      </c>
      <c r="B122" s="7" t="s">
        <v>614</v>
      </c>
      <c r="C122" s="7" t="s">
        <v>166</v>
      </c>
      <c r="D122" s="7" t="s">
        <v>615</v>
      </c>
      <c r="E122" s="7" t="s">
        <v>13</v>
      </c>
      <c r="F122" s="7" t="s">
        <v>434</v>
      </c>
      <c r="G122" s="22">
        <v>2</v>
      </c>
      <c r="H122" s="22" t="s">
        <v>14</v>
      </c>
      <c r="I122" s="7" t="s">
        <v>293</v>
      </c>
      <c r="J122" s="9">
        <v>2851.9</v>
      </c>
      <c r="K122" s="70">
        <f>J122*G122</f>
        <v>5703.8</v>
      </c>
      <c r="L122" s="134">
        <f>K122</f>
        <v>5703.8</v>
      </c>
    </row>
    <row r="123" spans="1:12" x14ac:dyDescent="0.25">
      <c r="A123" s="25">
        <v>90</v>
      </c>
      <c r="B123" s="37" t="s">
        <v>164</v>
      </c>
      <c r="C123" s="5" t="s">
        <v>164</v>
      </c>
      <c r="D123" s="5" t="s">
        <v>35</v>
      </c>
      <c r="E123" s="5" t="s">
        <v>481</v>
      </c>
      <c r="F123" s="5" t="s">
        <v>484</v>
      </c>
      <c r="G123" s="26">
        <v>2</v>
      </c>
      <c r="H123" s="26" t="s">
        <v>14</v>
      </c>
      <c r="I123" s="5" t="s">
        <v>218</v>
      </c>
      <c r="J123" s="27">
        <v>2498.46</v>
      </c>
      <c r="K123" s="27">
        <f t="shared" ref="K123:K150" si="9">J123*G123</f>
        <v>4996.92</v>
      </c>
      <c r="L123" s="93"/>
    </row>
    <row r="124" spans="1:12" x14ac:dyDescent="0.25">
      <c r="A124" s="29"/>
      <c r="B124" s="50"/>
      <c r="C124" s="8"/>
      <c r="D124" s="8"/>
      <c r="E124" s="8"/>
      <c r="F124" s="8"/>
      <c r="G124" s="30">
        <v>1</v>
      </c>
      <c r="H124" s="30" t="s">
        <v>14</v>
      </c>
      <c r="I124" s="8" t="s">
        <v>248</v>
      </c>
      <c r="J124" s="31">
        <v>1463.38</v>
      </c>
      <c r="K124" s="31">
        <f t="shared" si="9"/>
        <v>1463.38</v>
      </c>
      <c r="L124" s="125"/>
    </row>
    <row r="125" spans="1:12" ht="15.75" thickBot="1" x14ac:dyDescent="0.3">
      <c r="A125" s="32"/>
      <c r="B125" s="38"/>
      <c r="C125" s="33"/>
      <c r="D125" s="33"/>
      <c r="E125" s="33"/>
      <c r="F125" s="33"/>
      <c r="G125" s="34">
        <v>3</v>
      </c>
      <c r="H125" s="34" t="s">
        <v>14</v>
      </c>
      <c r="I125" s="33" t="s">
        <v>268</v>
      </c>
      <c r="J125" s="35">
        <v>1106.46</v>
      </c>
      <c r="K125" s="35">
        <f t="shared" si="9"/>
        <v>3319.38</v>
      </c>
      <c r="L125" s="94">
        <f>K125+K124+K123</f>
        <v>9779.68</v>
      </c>
    </row>
    <row r="126" spans="1:12" x14ac:dyDescent="0.25">
      <c r="A126" s="25">
        <v>91</v>
      </c>
      <c r="B126" s="5" t="s">
        <v>164</v>
      </c>
      <c r="C126" s="5" t="s">
        <v>164</v>
      </c>
      <c r="D126" s="5" t="s">
        <v>294</v>
      </c>
      <c r="E126" s="5" t="s">
        <v>481</v>
      </c>
      <c r="F126" s="5" t="s">
        <v>481</v>
      </c>
      <c r="G126" s="26">
        <v>4</v>
      </c>
      <c r="H126" s="26" t="s">
        <v>14</v>
      </c>
      <c r="I126" s="5" t="s">
        <v>268</v>
      </c>
      <c r="J126" s="27">
        <v>1106.46</v>
      </c>
      <c r="K126" s="90">
        <f t="shared" si="9"/>
        <v>4425.84</v>
      </c>
      <c r="L126" s="53"/>
    </row>
    <row r="127" spans="1:12" ht="15.75" thickBot="1" x14ac:dyDescent="0.3">
      <c r="A127" s="32"/>
      <c r="B127" s="33"/>
      <c r="C127" s="33"/>
      <c r="D127" s="33"/>
      <c r="E127" s="33"/>
      <c r="F127" s="33"/>
      <c r="G127" s="34">
        <v>2</v>
      </c>
      <c r="H127" s="34" t="s">
        <v>14</v>
      </c>
      <c r="I127" s="33" t="s">
        <v>248</v>
      </c>
      <c r="J127" s="35">
        <v>1463.38</v>
      </c>
      <c r="K127" s="91">
        <f t="shared" si="9"/>
        <v>2926.76</v>
      </c>
      <c r="L127" s="49">
        <f>K127+K126</f>
        <v>7352.6</v>
      </c>
    </row>
    <row r="128" spans="1:12" ht="15.75" thickBot="1" x14ac:dyDescent="0.3">
      <c r="A128" s="32">
        <v>92</v>
      </c>
      <c r="B128" s="33"/>
      <c r="C128" s="33" t="s">
        <v>269</v>
      </c>
      <c r="D128" s="33" t="s">
        <v>56</v>
      </c>
      <c r="E128" s="33" t="s">
        <v>481</v>
      </c>
      <c r="F128" s="33" t="s">
        <v>481</v>
      </c>
      <c r="G128" s="34">
        <v>3</v>
      </c>
      <c r="H128" s="34" t="s">
        <v>14</v>
      </c>
      <c r="I128" s="33" t="s">
        <v>616</v>
      </c>
      <c r="J128" s="35">
        <v>785.23</v>
      </c>
      <c r="K128" s="91">
        <f t="shared" si="9"/>
        <v>2355.69</v>
      </c>
      <c r="L128" s="49">
        <f>K128</f>
        <v>2355.69</v>
      </c>
    </row>
    <row r="129" spans="1:12" ht="15.75" thickBot="1" x14ac:dyDescent="0.3">
      <c r="A129" s="29">
        <v>93</v>
      </c>
      <c r="B129" s="8" t="s">
        <v>617</v>
      </c>
      <c r="C129" s="8" t="s">
        <v>269</v>
      </c>
      <c r="D129" s="8" t="s">
        <v>618</v>
      </c>
      <c r="E129" s="8" t="s">
        <v>481</v>
      </c>
      <c r="F129" s="8" t="s">
        <v>619</v>
      </c>
      <c r="G129" s="30">
        <v>3</v>
      </c>
      <c r="H129" s="30" t="s">
        <v>14</v>
      </c>
      <c r="I129" s="8" t="s">
        <v>268</v>
      </c>
      <c r="J129" s="31">
        <v>1106.46</v>
      </c>
      <c r="K129" s="51">
        <f t="shared" si="9"/>
        <v>3319.38</v>
      </c>
      <c r="L129" s="107">
        <f>K129</f>
        <v>3319.38</v>
      </c>
    </row>
    <row r="130" spans="1:12" x14ac:dyDescent="0.25">
      <c r="A130" s="25">
        <v>94</v>
      </c>
      <c r="B130" s="5" t="s">
        <v>617</v>
      </c>
      <c r="C130" s="5" t="s">
        <v>39</v>
      </c>
      <c r="D130" s="5" t="s">
        <v>43</v>
      </c>
      <c r="E130" s="5" t="s">
        <v>481</v>
      </c>
      <c r="F130" s="5" t="s">
        <v>620</v>
      </c>
      <c r="G130" s="26">
        <v>3</v>
      </c>
      <c r="H130" s="26" t="s">
        <v>14</v>
      </c>
      <c r="I130" s="5" t="s">
        <v>246</v>
      </c>
      <c r="J130" s="27">
        <v>1106.46</v>
      </c>
      <c r="K130" s="90">
        <f t="shared" si="9"/>
        <v>3319.38</v>
      </c>
      <c r="L130" s="108"/>
    </row>
    <row r="131" spans="1:12" ht="15.75" thickBot="1" x14ac:dyDescent="0.3">
      <c r="A131" s="32"/>
      <c r="B131" s="33"/>
      <c r="C131" s="33"/>
      <c r="D131" s="33"/>
      <c r="E131" s="33"/>
      <c r="F131" s="33"/>
      <c r="G131" s="34">
        <v>1</v>
      </c>
      <c r="H131" s="34" t="s">
        <v>512</v>
      </c>
      <c r="I131" s="33" t="s">
        <v>621</v>
      </c>
      <c r="J131" s="35">
        <v>8989.74</v>
      </c>
      <c r="K131" s="91">
        <f t="shared" si="9"/>
        <v>8989.74</v>
      </c>
      <c r="L131" s="49">
        <f>K131+K130</f>
        <v>12309.119999999999</v>
      </c>
    </row>
    <row r="132" spans="1:12" ht="15.75" thickBot="1" x14ac:dyDescent="0.3">
      <c r="A132" s="32">
        <v>95</v>
      </c>
      <c r="B132" s="33" t="s">
        <v>622</v>
      </c>
      <c r="C132" s="33" t="s">
        <v>269</v>
      </c>
      <c r="D132" s="33" t="s">
        <v>623</v>
      </c>
      <c r="E132" s="33" t="s">
        <v>481</v>
      </c>
      <c r="F132" s="33" t="s">
        <v>624</v>
      </c>
      <c r="G132" s="34">
        <v>3</v>
      </c>
      <c r="H132" s="34" t="s">
        <v>14</v>
      </c>
      <c r="I132" s="33" t="s">
        <v>268</v>
      </c>
      <c r="J132" s="35">
        <v>1106.46</v>
      </c>
      <c r="K132" s="91">
        <f t="shared" si="9"/>
        <v>3319.38</v>
      </c>
      <c r="L132" s="49">
        <f>K132</f>
        <v>3319.38</v>
      </c>
    </row>
    <row r="133" spans="1:12" ht="15.75" thickBot="1" x14ac:dyDescent="0.3">
      <c r="A133" s="32">
        <v>96</v>
      </c>
      <c r="B133" s="33" t="s">
        <v>617</v>
      </c>
      <c r="C133" s="33" t="s">
        <v>269</v>
      </c>
      <c r="D133" s="33" t="s">
        <v>187</v>
      </c>
      <c r="E133" s="33" t="s">
        <v>625</v>
      </c>
      <c r="F133" s="33" t="s">
        <v>626</v>
      </c>
      <c r="G133" s="34">
        <v>1</v>
      </c>
      <c r="H133" s="34" t="s">
        <v>512</v>
      </c>
      <c r="I133" s="33" t="s">
        <v>627</v>
      </c>
      <c r="J133" s="35">
        <v>3267.42</v>
      </c>
      <c r="K133" s="91">
        <f t="shared" si="9"/>
        <v>3267.42</v>
      </c>
      <c r="L133" s="49">
        <f>K133</f>
        <v>3267.42</v>
      </c>
    </row>
    <row r="134" spans="1:12" ht="15.75" thickBot="1" x14ac:dyDescent="0.3">
      <c r="A134" s="32">
        <v>97</v>
      </c>
      <c r="B134" s="33" t="s">
        <v>20</v>
      </c>
      <c r="C134" s="33" t="s">
        <v>628</v>
      </c>
      <c r="D134" s="33" t="s">
        <v>629</v>
      </c>
      <c r="E134" s="33" t="s">
        <v>506</v>
      </c>
      <c r="F134" s="33" t="s">
        <v>630</v>
      </c>
      <c r="G134" s="34">
        <v>3</v>
      </c>
      <c r="H134" s="34" t="s">
        <v>14</v>
      </c>
      <c r="I134" s="33" t="s">
        <v>221</v>
      </c>
      <c r="J134" s="35">
        <v>785.23</v>
      </c>
      <c r="K134" s="91">
        <f t="shared" si="9"/>
        <v>2355.69</v>
      </c>
      <c r="L134" s="49">
        <f>K134</f>
        <v>2355.69</v>
      </c>
    </row>
    <row r="135" spans="1:12" x14ac:dyDescent="0.25">
      <c r="A135" s="25">
        <v>98</v>
      </c>
      <c r="B135" s="5" t="s">
        <v>166</v>
      </c>
      <c r="C135" s="5" t="s">
        <v>39</v>
      </c>
      <c r="D135" s="5" t="s">
        <v>623</v>
      </c>
      <c r="E135" s="5" t="s">
        <v>482</v>
      </c>
      <c r="F135" s="5" t="s">
        <v>746</v>
      </c>
      <c r="G135" s="26">
        <v>1</v>
      </c>
      <c r="H135" s="26" t="s">
        <v>14</v>
      </c>
      <c r="I135" s="5" t="s">
        <v>747</v>
      </c>
      <c r="J135" s="27">
        <v>2851.9</v>
      </c>
      <c r="K135" s="90">
        <f t="shared" si="9"/>
        <v>2851.9</v>
      </c>
      <c r="L135" s="53"/>
    </row>
    <row r="136" spans="1:12" ht="15.75" thickBot="1" x14ac:dyDescent="0.3">
      <c r="A136" s="32"/>
      <c r="B136" s="33"/>
      <c r="C136" s="33"/>
      <c r="D136" s="33"/>
      <c r="E136" s="33"/>
      <c r="F136" s="33"/>
      <c r="G136" s="34">
        <v>1</v>
      </c>
      <c r="H136" s="34" t="s">
        <v>512</v>
      </c>
      <c r="I136" s="33" t="s">
        <v>274</v>
      </c>
      <c r="J136" s="35">
        <v>3788.57</v>
      </c>
      <c r="K136" s="91">
        <f t="shared" si="9"/>
        <v>3788.57</v>
      </c>
      <c r="L136" s="49">
        <f>K136+K135</f>
        <v>6640.47</v>
      </c>
    </row>
    <row r="137" spans="1:12" ht="15.75" thickBot="1" x14ac:dyDescent="0.3">
      <c r="A137" s="21">
        <v>99</v>
      </c>
      <c r="B137" s="7" t="s">
        <v>295</v>
      </c>
      <c r="C137" s="7" t="s">
        <v>46</v>
      </c>
      <c r="D137" s="7" t="s">
        <v>296</v>
      </c>
      <c r="E137" s="7" t="s">
        <v>482</v>
      </c>
      <c r="F137" s="7" t="s">
        <v>482</v>
      </c>
      <c r="G137" s="22">
        <v>1</v>
      </c>
      <c r="H137" s="22" t="s">
        <v>15</v>
      </c>
      <c r="I137" s="7" t="s">
        <v>297</v>
      </c>
      <c r="J137" s="9">
        <v>3788.57</v>
      </c>
      <c r="K137" s="9">
        <f t="shared" si="9"/>
        <v>3788.57</v>
      </c>
      <c r="L137" s="23">
        <v>3788.57</v>
      </c>
    </row>
    <row r="138" spans="1:12" ht="15.75" thickBot="1" x14ac:dyDescent="0.3">
      <c r="A138" s="21">
        <v>100</v>
      </c>
      <c r="B138" s="7" t="s">
        <v>1281</v>
      </c>
      <c r="C138" s="7" t="s">
        <v>1282</v>
      </c>
      <c r="D138" s="7" t="s">
        <v>1283</v>
      </c>
      <c r="E138" s="7" t="s">
        <v>482</v>
      </c>
      <c r="F138" s="7" t="s">
        <v>656</v>
      </c>
      <c r="G138" s="22">
        <v>1</v>
      </c>
      <c r="H138" s="22" t="s">
        <v>14</v>
      </c>
      <c r="I138" s="7" t="s">
        <v>218</v>
      </c>
      <c r="J138" s="9">
        <v>2498.46</v>
      </c>
      <c r="K138" s="9">
        <f t="shared" si="9"/>
        <v>2498.46</v>
      </c>
      <c r="L138" s="23">
        <f>K138</f>
        <v>2498.46</v>
      </c>
    </row>
    <row r="139" spans="1:12" ht="15.75" thickBot="1" x14ac:dyDescent="0.3">
      <c r="A139" s="21">
        <v>101</v>
      </c>
      <c r="B139" s="7" t="s">
        <v>214</v>
      </c>
      <c r="C139" s="7" t="s">
        <v>300</v>
      </c>
      <c r="D139" s="7" t="s">
        <v>301</v>
      </c>
      <c r="E139" s="7" t="s">
        <v>165</v>
      </c>
      <c r="F139" s="7" t="s">
        <v>483</v>
      </c>
      <c r="G139" s="22">
        <v>1</v>
      </c>
      <c r="H139" s="22" t="s">
        <v>15</v>
      </c>
      <c r="I139" s="7" t="s">
        <v>274</v>
      </c>
      <c r="J139" s="9">
        <v>3788.57</v>
      </c>
      <c r="K139" s="9">
        <f t="shared" si="9"/>
        <v>3788.57</v>
      </c>
      <c r="L139" s="23">
        <v>3788.57</v>
      </c>
    </row>
    <row r="140" spans="1:12" ht="15.75" thickBot="1" x14ac:dyDescent="0.3">
      <c r="A140" s="21">
        <v>102</v>
      </c>
      <c r="B140" s="7" t="s">
        <v>28</v>
      </c>
      <c r="C140" s="7" t="s">
        <v>302</v>
      </c>
      <c r="D140" s="7" t="s">
        <v>303</v>
      </c>
      <c r="E140" s="7" t="s">
        <v>165</v>
      </c>
      <c r="F140" s="7" t="s">
        <v>304</v>
      </c>
      <c r="G140" s="22">
        <v>1</v>
      </c>
      <c r="H140" s="22" t="s">
        <v>305</v>
      </c>
      <c r="I140" s="7" t="s">
        <v>306</v>
      </c>
      <c r="J140" s="9">
        <v>19158.7</v>
      </c>
      <c r="K140" s="9">
        <f t="shared" si="9"/>
        <v>19158.7</v>
      </c>
      <c r="L140" s="23">
        <f>K140</f>
        <v>19158.7</v>
      </c>
    </row>
    <row r="141" spans="1:12" ht="15.75" thickBot="1" x14ac:dyDescent="0.3">
      <c r="A141" s="21">
        <v>103</v>
      </c>
      <c r="B141" s="38" t="s">
        <v>20</v>
      </c>
      <c r="C141" s="33" t="s">
        <v>628</v>
      </c>
      <c r="D141" s="33" t="s">
        <v>631</v>
      </c>
      <c r="E141" s="33" t="s">
        <v>165</v>
      </c>
      <c r="F141" s="33" t="s">
        <v>632</v>
      </c>
      <c r="G141" s="34">
        <v>1</v>
      </c>
      <c r="H141" s="34" t="s">
        <v>512</v>
      </c>
      <c r="I141" s="33" t="s">
        <v>231</v>
      </c>
      <c r="J141" s="35">
        <v>8989.74</v>
      </c>
      <c r="K141" s="35">
        <f t="shared" si="9"/>
        <v>8989.74</v>
      </c>
      <c r="L141" s="109">
        <f t="shared" ref="L141:L150" si="10">K141</f>
        <v>8989.74</v>
      </c>
    </row>
    <row r="142" spans="1:12" ht="15.75" thickBot="1" x14ac:dyDescent="0.3">
      <c r="A142" s="21">
        <v>104</v>
      </c>
      <c r="B142" s="56" t="s">
        <v>224</v>
      </c>
      <c r="C142" s="7" t="s">
        <v>42</v>
      </c>
      <c r="D142" s="7" t="s">
        <v>633</v>
      </c>
      <c r="E142" s="7" t="s">
        <v>165</v>
      </c>
      <c r="F142" s="7" t="s">
        <v>634</v>
      </c>
      <c r="G142" s="22">
        <v>5</v>
      </c>
      <c r="H142" s="22" t="s">
        <v>14</v>
      </c>
      <c r="I142" s="7" t="s">
        <v>221</v>
      </c>
      <c r="J142" s="9">
        <v>785.23</v>
      </c>
      <c r="K142" s="9">
        <f t="shared" si="9"/>
        <v>3926.15</v>
      </c>
      <c r="L142" s="23">
        <f t="shared" si="10"/>
        <v>3926.15</v>
      </c>
    </row>
    <row r="143" spans="1:12" ht="15.75" thickBot="1" x14ac:dyDescent="0.3">
      <c r="A143" s="21">
        <v>105</v>
      </c>
      <c r="B143" s="56" t="s">
        <v>228</v>
      </c>
      <c r="C143" s="7" t="s">
        <v>228</v>
      </c>
      <c r="D143" s="7" t="s">
        <v>638</v>
      </c>
      <c r="E143" s="7" t="s">
        <v>636</v>
      </c>
      <c r="F143" s="7" t="s">
        <v>636</v>
      </c>
      <c r="G143" s="22">
        <v>3</v>
      </c>
      <c r="H143" s="22" t="s">
        <v>14</v>
      </c>
      <c r="I143" s="7" t="s">
        <v>221</v>
      </c>
      <c r="J143" s="9">
        <v>785.23</v>
      </c>
      <c r="K143" s="9">
        <f t="shared" si="9"/>
        <v>2355.69</v>
      </c>
      <c r="L143" s="23">
        <f t="shared" si="10"/>
        <v>2355.69</v>
      </c>
    </row>
    <row r="144" spans="1:12" ht="15.75" thickBot="1" x14ac:dyDescent="0.3">
      <c r="A144" s="21">
        <v>106</v>
      </c>
      <c r="B144" s="56" t="s">
        <v>635</v>
      </c>
      <c r="C144" s="7" t="s">
        <v>228</v>
      </c>
      <c r="D144" s="7" t="s">
        <v>639</v>
      </c>
      <c r="E144" s="7" t="s">
        <v>636</v>
      </c>
      <c r="F144" s="7" t="s">
        <v>640</v>
      </c>
      <c r="G144" s="22">
        <v>2</v>
      </c>
      <c r="H144" s="22" t="s">
        <v>14</v>
      </c>
      <c r="I144" s="7" t="s">
        <v>641</v>
      </c>
      <c r="J144" s="9">
        <v>785.23</v>
      </c>
      <c r="K144" s="9">
        <f t="shared" si="9"/>
        <v>1570.46</v>
      </c>
      <c r="L144" s="23">
        <f t="shared" si="10"/>
        <v>1570.46</v>
      </c>
    </row>
    <row r="145" spans="1:12" ht="15.75" thickBot="1" x14ac:dyDescent="0.3">
      <c r="A145" s="21">
        <v>107</v>
      </c>
      <c r="B145" s="56" t="s">
        <v>39</v>
      </c>
      <c r="C145" s="7" t="s">
        <v>82</v>
      </c>
      <c r="D145" s="7" t="s">
        <v>642</v>
      </c>
      <c r="E145" s="7" t="s">
        <v>643</v>
      </c>
      <c r="F145" s="7" t="s">
        <v>644</v>
      </c>
      <c r="G145" s="22">
        <v>1</v>
      </c>
      <c r="H145" s="22" t="s">
        <v>645</v>
      </c>
      <c r="I145" s="7" t="s">
        <v>288</v>
      </c>
      <c r="J145" s="9">
        <v>570</v>
      </c>
      <c r="K145" s="9">
        <f t="shared" si="9"/>
        <v>570</v>
      </c>
      <c r="L145" s="23">
        <f t="shared" si="10"/>
        <v>570</v>
      </c>
    </row>
    <row r="146" spans="1:12" ht="15.75" thickBot="1" x14ac:dyDescent="0.3">
      <c r="A146" s="21">
        <v>108</v>
      </c>
      <c r="B146" s="56" t="s">
        <v>40</v>
      </c>
      <c r="C146" s="7" t="s">
        <v>1284</v>
      </c>
      <c r="D146" s="7" t="s">
        <v>1285</v>
      </c>
      <c r="E146" s="7" t="s">
        <v>643</v>
      </c>
      <c r="F146" s="7" t="s">
        <v>644</v>
      </c>
      <c r="G146" s="22">
        <v>3</v>
      </c>
      <c r="H146" s="22" t="s">
        <v>14</v>
      </c>
      <c r="I146" s="7" t="s">
        <v>221</v>
      </c>
      <c r="J146" s="9">
        <v>785.23</v>
      </c>
      <c r="K146" s="9">
        <f t="shared" si="9"/>
        <v>2355.69</v>
      </c>
      <c r="L146" s="23">
        <f t="shared" si="10"/>
        <v>2355.69</v>
      </c>
    </row>
    <row r="147" spans="1:12" ht="15.75" thickBot="1" x14ac:dyDescent="0.3">
      <c r="A147" s="21">
        <v>109</v>
      </c>
      <c r="B147" s="56" t="s">
        <v>104</v>
      </c>
      <c r="C147" s="7" t="s">
        <v>45</v>
      </c>
      <c r="D147" s="7" t="s">
        <v>238</v>
      </c>
      <c r="E147" s="7" t="s">
        <v>658</v>
      </c>
      <c r="F147" s="7" t="s">
        <v>707</v>
      </c>
      <c r="G147" s="22">
        <v>2</v>
      </c>
      <c r="H147" s="22" t="s">
        <v>14</v>
      </c>
      <c r="I147" s="7" t="s">
        <v>246</v>
      </c>
      <c r="J147" s="9">
        <v>1106.46</v>
      </c>
      <c r="K147" s="70">
        <f t="shared" si="9"/>
        <v>2212.92</v>
      </c>
      <c r="L147" s="118">
        <f t="shared" si="10"/>
        <v>2212.92</v>
      </c>
    </row>
    <row r="148" spans="1:12" ht="15.75" thickBot="1" x14ac:dyDescent="0.3">
      <c r="A148" s="21">
        <v>110</v>
      </c>
      <c r="B148" s="56" t="s">
        <v>36</v>
      </c>
      <c r="C148" s="7" t="s">
        <v>28</v>
      </c>
      <c r="D148" s="7" t="s">
        <v>1286</v>
      </c>
      <c r="E148" s="7" t="s">
        <v>658</v>
      </c>
      <c r="F148" s="7" t="s">
        <v>658</v>
      </c>
      <c r="G148" s="22">
        <v>2</v>
      </c>
      <c r="H148" s="22" t="s">
        <v>14</v>
      </c>
      <c r="I148" s="7" t="s">
        <v>246</v>
      </c>
      <c r="J148" s="9">
        <v>1106.46</v>
      </c>
      <c r="K148" s="70">
        <f t="shared" si="9"/>
        <v>2212.92</v>
      </c>
      <c r="L148" s="118">
        <f t="shared" si="10"/>
        <v>2212.92</v>
      </c>
    </row>
    <row r="149" spans="1:12" ht="15.75" thickBot="1" x14ac:dyDescent="0.3">
      <c r="A149" s="21">
        <v>111</v>
      </c>
      <c r="B149" s="56" t="s">
        <v>28</v>
      </c>
      <c r="C149" s="7" t="s">
        <v>28</v>
      </c>
      <c r="D149" s="7" t="s">
        <v>719</v>
      </c>
      <c r="E149" s="7" t="s">
        <v>720</v>
      </c>
      <c r="F149" s="7" t="s">
        <v>720</v>
      </c>
      <c r="G149" s="65">
        <v>3</v>
      </c>
      <c r="H149" s="65" t="s">
        <v>14</v>
      </c>
      <c r="I149" s="7" t="s">
        <v>218</v>
      </c>
      <c r="J149" s="9">
        <v>2498.46</v>
      </c>
      <c r="K149" s="70">
        <f t="shared" si="9"/>
        <v>7495.38</v>
      </c>
      <c r="L149" s="23">
        <f t="shared" si="10"/>
        <v>7495.38</v>
      </c>
    </row>
    <row r="150" spans="1:12" ht="15.75" thickBot="1" x14ac:dyDescent="0.3">
      <c r="A150" s="21">
        <v>112</v>
      </c>
      <c r="B150" s="56" t="s">
        <v>36</v>
      </c>
      <c r="C150" s="7" t="s">
        <v>728</v>
      </c>
      <c r="D150" s="7" t="s">
        <v>729</v>
      </c>
      <c r="E150" s="7" t="s">
        <v>720</v>
      </c>
      <c r="F150" s="7" t="s">
        <v>730</v>
      </c>
      <c r="G150" s="22">
        <v>2</v>
      </c>
      <c r="H150" s="22" t="s">
        <v>14</v>
      </c>
      <c r="I150" s="7" t="s">
        <v>221</v>
      </c>
      <c r="J150" s="9">
        <v>785.23</v>
      </c>
      <c r="K150" s="9">
        <f t="shared" si="9"/>
        <v>1570.46</v>
      </c>
      <c r="L150" s="23">
        <f t="shared" si="10"/>
        <v>1570.46</v>
      </c>
    </row>
    <row r="151" spans="1:12" ht="15.75" thickBot="1" x14ac:dyDescent="0.3">
      <c r="A151" s="21">
        <v>113</v>
      </c>
      <c r="B151" s="7" t="s">
        <v>214</v>
      </c>
      <c r="C151" s="7" t="s">
        <v>177</v>
      </c>
      <c r="D151" s="7" t="s">
        <v>27</v>
      </c>
      <c r="E151" s="7" t="s">
        <v>382</v>
      </c>
      <c r="F151" s="7" t="s">
        <v>386</v>
      </c>
      <c r="G151" s="22">
        <v>2</v>
      </c>
      <c r="H151" s="22" t="s">
        <v>14</v>
      </c>
      <c r="I151" s="7" t="s">
        <v>268</v>
      </c>
      <c r="J151" s="9">
        <v>1106.46</v>
      </c>
      <c r="K151" s="70">
        <f t="shared" ref="K151:K174" si="11">J151*G151</f>
        <v>2212.92</v>
      </c>
      <c r="L151" s="57">
        <v>2212.92</v>
      </c>
    </row>
    <row r="152" spans="1:12" ht="15.75" thickBot="1" x14ac:dyDescent="0.3">
      <c r="A152" s="21">
        <v>114</v>
      </c>
      <c r="B152" s="56" t="s">
        <v>126</v>
      </c>
      <c r="C152" s="7" t="s">
        <v>182</v>
      </c>
      <c r="D152" s="7" t="s">
        <v>308</v>
      </c>
      <c r="E152" s="7" t="s">
        <v>382</v>
      </c>
      <c r="F152" s="7" t="s">
        <v>353</v>
      </c>
      <c r="G152" s="22">
        <v>3</v>
      </c>
      <c r="H152" s="22" t="s">
        <v>14</v>
      </c>
      <c r="I152" s="7" t="s">
        <v>246</v>
      </c>
      <c r="J152" s="9">
        <v>1106.46</v>
      </c>
      <c r="K152" s="9">
        <f t="shared" si="11"/>
        <v>3319.38</v>
      </c>
      <c r="L152" s="23">
        <v>3319.38</v>
      </c>
    </row>
    <row r="153" spans="1:12" ht="15.75" thickBot="1" x14ac:dyDescent="0.3">
      <c r="A153" s="21">
        <v>115</v>
      </c>
      <c r="B153" s="56" t="s">
        <v>185</v>
      </c>
      <c r="C153" s="7" t="s">
        <v>20</v>
      </c>
      <c r="D153" s="7" t="s">
        <v>48</v>
      </c>
      <c r="E153" s="7" t="s">
        <v>382</v>
      </c>
      <c r="F153" s="7" t="s">
        <v>392</v>
      </c>
      <c r="G153" s="22">
        <v>2</v>
      </c>
      <c r="H153" s="22" t="s">
        <v>14</v>
      </c>
      <c r="I153" s="7" t="s">
        <v>221</v>
      </c>
      <c r="J153" s="9">
        <v>785.23</v>
      </c>
      <c r="K153" s="9">
        <f t="shared" si="11"/>
        <v>1570.46</v>
      </c>
      <c r="L153" s="23">
        <v>1570.46</v>
      </c>
    </row>
    <row r="154" spans="1:12" ht="15.75" thickBot="1" x14ac:dyDescent="0.3">
      <c r="A154" s="21">
        <v>116</v>
      </c>
      <c r="B154" s="37" t="s">
        <v>10</v>
      </c>
      <c r="C154" s="5" t="s">
        <v>20</v>
      </c>
      <c r="D154" s="5" t="s">
        <v>186</v>
      </c>
      <c r="E154" s="5" t="s">
        <v>382</v>
      </c>
      <c r="F154" s="5" t="s">
        <v>391</v>
      </c>
      <c r="G154" s="26">
        <v>4</v>
      </c>
      <c r="H154" s="26" t="s">
        <v>14</v>
      </c>
      <c r="I154" s="5" t="s">
        <v>221</v>
      </c>
      <c r="J154" s="27">
        <v>785.23</v>
      </c>
      <c r="K154" s="27">
        <f t="shared" si="11"/>
        <v>3140.92</v>
      </c>
      <c r="L154" s="28">
        <v>3140.92</v>
      </c>
    </row>
    <row r="155" spans="1:12" ht="15.75" thickBot="1" x14ac:dyDescent="0.3">
      <c r="A155" s="21">
        <v>117</v>
      </c>
      <c r="B155" s="56" t="s">
        <v>214</v>
      </c>
      <c r="C155" s="7" t="s">
        <v>16</v>
      </c>
      <c r="D155" s="7" t="s">
        <v>187</v>
      </c>
      <c r="E155" s="7" t="s">
        <v>382</v>
      </c>
      <c r="F155" s="7" t="s">
        <v>385</v>
      </c>
      <c r="G155" s="22">
        <v>4</v>
      </c>
      <c r="H155" s="22" t="s">
        <v>14</v>
      </c>
      <c r="I155" s="7" t="s">
        <v>268</v>
      </c>
      <c r="J155" s="9">
        <v>1106.46</v>
      </c>
      <c r="K155" s="9">
        <f t="shared" si="11"/>
        <v>4425.84</v>
      </c>
      <c r="L155" s="23">
        <v>4425.84</v>
      </c>
    </row>
    <row r="156" spans="1:12" ht="15.75" thickBot="1" x14ac:dyDescent="0.3">
      <c r="A156" s="21">
        <v>118</v>
      </c>
      <c r="B156" s="56" t="s">
        <v>214</v>
      </c>
      <c r="C156" s="7" t="s">
        <v>177</v>
      </c>
      <c r="D156" s="7" t="s">
        <v>188</v>
      </c>
      <c r="E156" s="7" t="s">
        <v>382</v>
      </c>
      <c r="F156" s="7" t="s">
        <v>390</v>
      </c>
      <c r="G156" s="22">
        <v>1</v>
      </c>
      <c r="H156" s="22" t="s">
        <v>15</v>
      </c>
      <c r="I156" s="7" t="s">
        <v>309</v>
      </c>
      <c r="J156" s="9">
        <v>13502.13</v>
      </c>
      <c r="K156" s="9">
        <f t="shared" si="11"/>
        <v>13502.13</v>
      </c>
      <c r="L156" s="23">
        <v>13502.13</v>
      </c>
    </row>
    <row r="157" spans="1:12" ht="15.75" thickBot="1" x14ac:dyDescent="0.3">
      <c r="A157" s="21">
        <v>119</v>
      </c>
      <c r="B157" s="56" t="s">
        <v>47</v>
      </c>
      <c r="C157" s="7" t="s">
        <v>189</v>
      </c>
      <c r="D157" s="7" t="s">
        <v>190</v>
      </c>
      <c r="E157" s="7" t="s">
        <v>382</v>
      </c>
      <c r="F157" s="7" t="s">
        <v>389</v>
      </c>
      <c r="G157" s="22">
        <v>2</v>
      </c>
      <c r="H157" s="22" t="s">
        <v>14</v>
      </c>
      <c r="I157" s="7" t="s">
        <v>268</v>
      </c>
      <c r="J157" s="9">
        <v>1106.46</v>
      </c>
      <c r="K157" s="9">
        <f t="shared" si="11"/>
        <v>2212.92</v>
      </c>
      <c r="L157" s="23">
        <v>2212.92</v>
      </c>
    </row>
    <row r="158" spans="1:12" ht="15.75" thickBot="1" x14ac:dyDescent="0.3">
      <c r="A158" s="21">
        <v>120</v>
      </c>
      <c r="B158" s="56" t="s">
        <v>182</v>
      </c>
      <c r="C158" s="7" t="s">
        <v>228</v>
      </c>
      <c r="D158" s="7" t="s">
        <v>310</v>
      </c>
      <c r="E158" s="7" t="s">
        <v>382</v>
      </c>
      <c r="F158" s="7" t="s">
        <v>387</v>
      </c>
      <c r="G158" s="22">
        <v>2</v>
      </c>
      <c r="H158" s="22" t="s">
        <v>14</v>
      </c>
      <c r="I158" s="7" t="s">
        <v>248</v>
      </c>
      <c r="J158" s="9">
        <v>1463.38</v>
      </c>
      <c r="K158" s="9">
        <f t="shared" si="11"/>
        <v>2926.76</v>
      </c>
      <c r="L158" s="23">
        <v>2926.76</v>
      </c>
    </row>
    <row r="159" spans="1:12" ht="15.75" thickBot="1" x14ac:dyDescent="0.3">
      <c r="A159" s="21">
        <v>121</v>
      </c>
      <c r="B159" s="37" t="s">
        <v>18</v>
      </c>
      <c r="C159" s="5" t="s">
        <v>26</v>
      </c>
      <c r="D159" s="5" t="s">
        <v>311</v>
      </c>
      <c r="E159" s="5" t="s">
        <v>382</v>
      </c>
      <c r="F159" s="5" t="s">
        <v>388</v>
      </c>
      <c r="G159" s="26">
        <v>2</v>
      </c>
      <c r="H159" s="26" t="s">
        <v>14</v>
      </c>
      <c r="I159" s="5" t="s">
        <v>218</v>
      </c>
      <c r="J159" s="27">
        <v>2498.46</v>
      </c>
      <c r="K159" s="27">
        <f t="shared" si="11"/>
        <v>4996.92</v>
      </c>
      <c r="L159" s="93"/>
    </row>
    <row r="160" spans="1:12" ht="15.75" thickBot="1" x14ac:dyDescent="0.3">
      <c r="A160" s="32"/>
      <c r="B160" s="38"/>
      <c r="C160" s="33"/>
      <c r="D160" s="33"/>
      <c r="E160" s="33"/>
      <c r="F160" s="33"/>
      <c r="G160" s="34">
        <v>1</v>
      </c>
      <c r="H160" s="34" t="s">
        <v>15</v>
      </c>
      <c r="I160" s="33" t="s">
        <v>211</v>
      </c>
      <c r="J160" s="35">
        <v>3267.42</v>
      </c>
      <c r="K160" s="35">
        <f t="shared" si="11"/>
        <v>3267.42</v>
      </c>
      <c r="L160" s="94">
        <f>K160+K159</f>
        <v>8264.34</v>
      </c>
    </row>
    <row r="161" spans="1:12" ht="15.75" thickBot="1" x14ac:dyDescent="0.3">
      <c r="A161" s="21">
        <v>122</v>
      </c>
      <c r="B161" s="56" t="s">
        <v>10</v>
      </c>
      <c r="C161" s="7" t="s">
        <v>47</v>
      </c>
      <c r="D161" s="7" t="s">
        <v>191</v>
      </c>
      <c r="E161" s="7" t="s">
        <v>382</v>
      </c>
      <c r="F161" s="7" t="s">
        <v>383</v>
      </c>
      <c r="G161" s="22">
        <v>4</v>
      </c>
      <c r="H161" s="22" t="s">
        <v>14</v>
      </c>
      <c r="I161" s="7" t="s">
        <v>221</v>
      </c>
      <c r="J161" s="9">
        <v>785.23</v>
      </c>
      <c r="K161" s="9">
        <f t="shared" si="11"/>
        <v>3140.92</v>
      </c>
      <c r="L161" s="23">
        <v>3140.92</v>
      </c>
    </row>
    <row r="162" spans="1:12" ht="15.75" thickBot="1" x14ac:dyDescent="0.3">
      <c r="A162" s="21">
        <v>123</v>
      </c>
      <c r="B162" s="56" t="s">
        <v>182</v>
      </c>
      <c r="C162" s="7" t="s">
        <v>228</v>
      </c>
      <c r="D162" s="7" t="s">
        <v>312</v>
      </c>
      <c r="E162" s="7" t="s">
        <v>382</v>
      </c>
      <c r="F162" s="7" t="s">
        <v>384</v>
      </c>
      <c r="G162" s="22">
        <v>2</v>
      </c>
      <c r="H162" s="22" t="s">
        <v>14</v>
      </c>
      <c r="I162" s="7" t="s">
        <v>268</v>
      </c>
      <c r="J162" s="9">
        <v>1106.46</v>
      </c>
      <c r="K162" s="9">
        <f t="shared" si="11"/>
        <v>2212.92</v>
      </c>
      <c r="L162" s="23">
        <v>2212.92</v>
      </c>
    </row>
    <row r="163" spans="1:12" ht="15.75" thickBot="1" x14ac:dyDescent="0.3">
      <c r="A163" s="21">
        <v>124</v>
      </c>
      <c r="B163" s="56" t="s">
        <v>181</v>
      </c>
      <c r="C163" s="7" t="s">
        <v>20</v>
      </c>
      <c r="D163" s="7" t="s">
        <v>313</v>
      </c>
      <c r="E163" s="7" t="s">
        <v>382</v>
      </c>
      <c r="F163" s="7" t="s">
        <v>385</v>
      </c>
      <c r="G163" s="22">
        <v>6</v>
      </c>
      <c r="H163" s="22" t="s">
        <v>14</v>
      </c>
      <c r="I163" s="7" t="s">
        <v>221</v>
      </c>
      <c r="J163" s="9">
        <v>785.23</v>
      </c>
      <c r="K163" s="9">
        <f>J163*G163</f>
        <v>4711.38</v>
      </c>
      <c r="L163" s="23">
        <f>K163</f>
        <v>4711.38</v>
      </c>
    </row>
    <row r="164" spans="1:12" ht="15.75" thickBot="1" x14ac:dyDescent="0.3">
      <c r="A164" s="21">
        <v>125</v>
      </c>
      <c r="B164" s="99" t="s">
        <v>182</v>
      </c>
      <c r="C164" s="99" t="s">
        <v>228</v>
      </c>
      <c r="D164" s="99" t="s">
        <v>465</v>
      </c>
      <c r="E164" s="99" t="s">
        <v>382</v>
      </c>
      <c r="F164" s="99" t="s">
        <v>466</v>
      </c>
      <c r="G164" s="100">
        <v>3</v>
      </c>
      <c r="H164" s="100" t="s">
        <v>14</v>
      </c>
      <c r="I164" s="99" t="s">
        <v>268</v>
      </c>
      <c r="J164" s="9">
        <v>1106.46</v>
      </c>
      <c r="K164" s="9">
        <f t="shared" si="11"/>
        <v>3319.38</v>
      </c>
      <c r="L164" s="23">
        <f>K164</f>
        <v>3319.38</v>
      </c>
    </row>
    <row r="165" spans="1:12" ht="15.75" thickBot="1" x14ac:dyDescent="0.3">
      <c r="A165" s="21">
        <v>126</v>
      </c>
      <c r="B165" s="99" t="s">
        <v>467</v>
      </c>
      <c r="C165" s="99" t="s">
        <v>20</v>
      </c>
      <c r="D165" s="99" t="s">
        <v>468</v>
      </c>
      <c r="E165" s="99" t="s">
        <v>382</v>
      </c>
      <c r="F165" s="99" t="s">
        <v>390</v>
      </c>
      <c r="G165" s="100">
        <v>4</v>
      </c>
      <c r="H165" s="100" t="s">
        <v>14</v>
      </c>
      <c r="I165" s="99" t="s">
        <v>221</v>
      </c>
      <c r="J165" s="9">
        <v>785.23</v>
      </c>
      <c r="K165" s="9">
        <f t="shared" si="11"/>
        <v>3140.92</v>
      </c>
      <c r="L165" s="23">
        <f>K165</f>
        <v>3140.92</v>
      </c>
    </row>
    <row r="166" spans="1:12" ht="15.75" thickBot="1" x14ac:dyDescent="0.3">
      <c r="A166" s="21">
        <v>127</v>
      </c>
      <c r="B166" s="99" t="s">
        <v>185</v>
      </c>
      <c r="C166" s="99" t="s">
        <v>20</v>
      </c>
      <c r="D166" s="99" t="s">
        <v>459</v>
      </c>
      <c r="E166" s="99" t="s">
        <v>400</v>
      </c>
      <c r="F166" s="99" t="s">
        <v>335</v>
      </c>
      <c r="G166" s="100">
        <v>2</v>
      </c>
      <c r="H166" s="100" t="s">
        <v>14</v>
      </c>
      <c r="I166" s="99" t="s">
        <v>460</v>
      </c>
      <c r="J166" s="9">
        <v>785.23</v>
      </c>
      <c r="K166" s="9">
        <f t="shared" si="11"/>
        <v>1570.46</v>
      </c>
      <c r="L166" s="23">
        <f>K166</f>
        <v>1570.46</v>
      </c>
    </row>
    <row r="167" spans="1:12" x14ac:dyDescent="0.25">
      <c r="A167" s="10">
        <v>128</v>
      </c>
      <c r="B167" s="185" t="s">
        <v>295</v>
      </c>
      <c r="C167" s="185" t="s">
        <v>435</v>
      </c>
      <c r="D167" s="185" t="s">
        <v>436</v>
      </c>
      <c r="E167" s="185" t="s">
        <v>400</v>
      </c>
      <c r="F167" s="185" t="s">
        <v>437</v>
      </c>
      <c r="G167" s="122">
        <v>1</v>
      </c>
      <c r="H167" s="122" t="s">
        <v>14</v>
      </c>
      <c r="I167" s="185" t="s">
        <v>463</v>
      </c>
      <c r="J167" s="27">
        <v>2498.46</v>
      </c>
      <c r="K167" s="27">
        <f t="shared" si="11"/>
        <v>2498.46</v>
      </c>
      <c r="L167" s="28"/>
    </row>
    <row r="168" spans="1:12" ht="15.75" thickBot="1" x14ac:dyDescent="0.3">
      <c r="A168" s="32"/>
      <c r="B168" s="99"/>
      <c r="C168" s="99"/>
      <c r="D168" s="99"/>
      <c r="E168" s="99"/>
      <c r="F168" s="99"/>
      <c r="G168" s="100">
        <v>1</v>
      </c>
      <c r="H168" s="100" t="s">
        <v>14</v>
      </c>
      <c r="I168" s="99" t="s">
        <v>464</v>
      </c>
      <c r="J168" s="35">
        <v>1463.38</v>
      </c>
      <c r="K168" s="35">
        <f t="shared" si="11"/>
        <v>1463.38</v>
      </c>
      <c r="L168" s="36">
        <f>K168+K167</f>
        <v>3961.84</v>
      </c>
    </row>
    <row r="169" spans="1:12" ht="15.75" thickBot="1" x14ac:dyDescent="0.3">
      <c r="A169" s="32">
        <v>129</v>
      </c>
      <c r="B169" s="99"/>
      <c r="C169" s="99" t="s">
        <v>42</v>
      </c>
      <c r="D169" s="99" t="s">
        <v>456</v>
      </c>
      <c r="E169" s="99" t="s">
        <v>170</v>
      </c>
      <c r="F169" s="99" t="s">
        <v>170</v>
      </c>
      <c r="G169" s="100">
        <v>1</v>
      </c>
      <c r="H169" s="100" t="s">
        <v>493</v>
      </c>
      <c r="I169" s="99" t="s">
        <v>211</v>
      </c>
      <c r="J169" s="35">
        <v>3267.42</v>
      </c>
      <c r="K169" s="35">
        <f t="shared" si="11"/>
        <v>3267.42</v>
      </c>
      <c r="L169" s="94">
        <f t="shared" ref="L169:L174" si="12">K169</f>
        <v>3267.42</v>
      </c>
    </row>
    <row r="170" spans="1:12" ht="15.75" thickBot="1" x14ac:dyDescent="0.3">
      <c r="A170" s="21">
        <v>130</v>
      </c>
      <c r="B170" s="99" t="s">
        <v>403</v>
      </c>
      <c r="C170" s="99" t="s">
        <v>407</v>
      </c>
      <c r="D170" s="99" t="s">
        <v>457</v>
      </c>
      <c r="E170" s="99" t="s">
        <v>170</v>
      </c>
      <c r="F170" s="99" t="s">
        <v>170</v>
      </c>
      <c r="G170" s="100">
        <v>1</v>
      </c>
      <c r="H170" s="100" t="s">
        <v>493</v>
      </c>
      <c r="I170" s="99" t="s">
        <v>231</v>
      </c>
      <c r="J170" s="9">
        <v>8989.74</v>
      </c>
      <c r="K170" s="9">
        <f t="shared" si="11"/>
        <v>8989.74</v>
      </c>
      <c r="L170" s="57">
        <f t="shared" si="12"/>
        <v>8989.74</v>
      </c>
    </row>
    <row r="171" spans="1:12" ht="15.75" thickBot="1" x14ac:dyDescent="0.3">
      <c r="A171" s="21">
        <v>131</v>
      </c>
      <c r="B171" s="99" t="s">
        <v>403</v>
      </c>
      <c r="C171" s="99" t="s">
        <v>42</v>
      </c>
      <c r="D171" s="99" t="s">
        <v>43</v>
      </c>
      <c r="E171" s="99" t="s">
        <v>170</v>
      </c>
      <c r="F171" s="99" t="s">
        <v>170</v>
      </c>
      <c r="G171" s="100">
        <v>1</v>
      </c>
      <c r="H171" s="100" t="s">
        <v>493</v>
      </c>
      <c r="I171" s="99" t="s">
        <v>247</v>
      </c>
      <c r="J171" s="9">
        <v>13502.13</v>
      </c>
      <c r="K171" s="9">
        <f t="shared" si="11"/>
        <v>13502.13</v>
      </c>
      <c r="L171" s="57">
        <f t="shared" si="12"/>
        <v>13502.13</v>
      </c>
    </row>
    <row r="172" spans="1:12" ht="15.75" thickBot="1" x14ac:dyDescent="0.3">
      <c r="A172" s="21">
        <v>132</v>
      </c>
      <c r="B172" s="99" t="s">
        <v>439</v>
      </c>
      <c r="C172" s="99" t="s">
        <v>407</v>
      </c>
      <c r="D172" s="99" t="s">
        <v>458</v>
      </c>
      <c r="E172" s="99" t="s">
        <v>170</v>
      </c>
      <c r="F172" s="99" t="s">
        <v>170</v>
      </c>
      <c r="G172" s="100">
        <v>1</v>
      </c>
      <c r="H172" s="100" t="s">
        <v>493</v>
      </c>
      <c r="I172" s="99" t="s">
        <v>231</v>
      </c>
      <c r="J172" s="9">
        <v>8989.74</v>
      </c>
      <c r="K172" s="9">
        <f t="shared" si="11"/>
        <v>8989.74</v>
      </c>
      <c r="L172" s="23">
        <f t="shared" si="12"/>
        <v>8989.74</v>
      </c>
    </row>
    <row r="173" spans="1:12" ht="15.75" thickBot="1" x14ac:dyDescent="0.3">
      <c r="A173" s="25">
        <v>133</v>
      </c>
      <c r="B173" s="185" t="s">
        <v>38</v>
      </c>
      <c r="C173" s="185" t="s">
        <v>411</v>
      </c>
      <c r="D173" s="185" t="s">
        <v>478</v>
      </c>
      <c r="E173" s="185" t="s">
        <v>434</v>
      </c>
      <c r="F173" s="185" t="s">
        <v>479</v>
      </c>
      <c r="G173" s="122">
        <v>2</v>
      </c>
      <c r="H173" s="122" t="s">
        <v>14</v>
      </c>
      <c r="I173" s="185" t="s">
        <v>268</v>
      </c>
      <c r="J173" s="27">
        <v>1106.46</v>
      </c>
      <c r="K173" s="27">
        <f t="shared" si="11"/>
        <v>2212.92</v>
      </c>
      <c r="L173" s="28">
        <f t="shared" si="12"/>
        <v>2212.92</v>
      </c>
    </row>
    <row r="174" spans="1:12" ht="15.75" thickBot="1" x14ac:dyDescent="0.3">
      <c r="A174" s="21">
        <v>134</v>
      </c>
      <c r="B174" s="135" t="s">
        <v>47</v>
      </c>
      <c r="C174" s="135" t="s">
        <v>10</v>
      </c>
      <c r="D174" s="135" t="s">
        <v>433</v>
      </c>
      <c r="E174" s="135" t="s">
        <v>434</v>
      </c>
      <c r="F174" s="135" t="s">
        <v>596</v>
      </c>
      <c r="G174" s="75">
        <v>2</v>
      </c>
      <c r="H174" s="75" t="s">
        <v>14</v>
      </c>
      <c r="I174" s="135" t="s">
        <v>268</v>
      </c>
      <c r="J174" s="9">
        <v>1106.46</v>
      </c>
      <c r="K174" s="9">
        <f t="shared" si="11"/>
        <v>2212.92</v>
      </c>
      <c r="L174" s="23">
        <f t="shared" si="12"/>
        <v>2212.92</v>
      </c>
    </row>
    <row r="175" spans="1:12" ht="15.75" thickBot="1" x14ac:dyDescent="0.3">
      <c r="A175" s="21">
        <v>135</v>
      </c>
      <c r="B175" s="135" t="s">
        <v>681</v>
      </c>
      <c r="C175" s="135" t="s">
        <v>295</v>
      </c>
      <c r="D175" s="135" t="s">
        <v>735</v>
      </c>
      <c r="E175" s="135" t="s">
        <v>434</v>
      </c>
      <c r="F175" s="135" t="s">
        <v>736</v>
      </c>
      <c r="G175" s="75">
        <v>2</v>
      </c>
      <c r="H175" s="75" t="s">
        <v>14</v>
      </c>
      <c r="I175" s="135" t="s">
        <v>248</v>
      </c>
      <c r="J175" s="9">
        <v>1463.384</v>
      </c>
      <c r="K175" s="9">
        <f>J175*G175</f>
        <v>2926.768</v>
      </c>
      <c r="L175" s="23">
        <f>K175</f>
        <v>2926.768</v>
      </c>
    </row>
    <row r="176" spans="1:12" s="13" customFormat="1" ht="31.5" customHeight="1" thickBot="1" x14ac:dyDescent="0.3">
      <c r="A176" s="17">
        <v>136</v>
      </c>
      <c r="B176" s="56" t="s">
        <v>721</v>
      </c>
      <c r="C176" s="7" t="s">
        <v>722</v>
      </c>
      <c r="D176" s="7" t="s">
        <v>723</v>
      </c>
      <c r="E176" s="7" t="s">
        <v>724</v>
      </c>
      <c r="F176" s="7" t="s">
        <v>165</v>
      </c>
      <c r="G176" s="22">
        <v>1</v>
      </c>
      <c r="H176" s="22" t="s">
        <v>512</v>
      </c>
      <c r="I176" s="7" t="s">
        <v>1287</v>
      </c>
      <c r="J176" s="9">
        <v>9864.49</v>
      </c>
      <c r="K176" s="9">
        <f>J176*G176</f>
        <v>9864.49</v>
      </c>
      <c r="L176" s="23">
        <f>K176</f>
        <v>9864.49</v>
      </c>
    </row>
    <row r="177" spans="1:15" s="13" customFormat="1" ht="31.5" customHeight="1" thickBot="1" x14ac:dyDescent="0.3">
      <c r="A177" s="21">
        <v>137</v>
      </c>
      <c r="B177" s="56" t="s">
        <v>439</v>
      </c>
      <c r="C177" s="7" t="s">
        <v>150</v>
      </c>
      <c r="D177" s="7" t="s">
        <v>206</v>
      </c>
      <c r="E177" s="7" t="s">
        <v>724</v>
      </c>
      <c r="F177" s="7" t="s">
        <v>165</v>
      </c>
      <c r="G177" s="22">
        <v>1</v>
      </c>
      <c r="H177" s="22" t="s">
        <v>512</v>
      </c>
      <c r="I177" s="7" t="s">
        <v>627</v>
      </c>
      <c r="J177" s="9">
        <v>3267.42</v>
      </c>
      <c r="K177" s="9">
        <v>3267.42</v>
      </c>
      <c r="L177" s="23">
        <v>3267.42</v>
      </c>
    </row>
    <row r="178" spans="1:15" s="8" customFormat="1" ht="33" customHeight="1" thickBot="1" x14ac:dyDescent="0.3">
      <c r="A178" s="17">
        <v>138</v>
      </c>
      <c r="B178" s="7" t="s">
        <v>214</v>
      </c>
      <c r="C178" s="7" t="s">
        <v>194</v>
      </c>
      <c r="D178" s="7" t="s">
        <v>257</v>
      </c>
      <c r="E178" s="7" t="s">
        <v>165</v>
      </c>
      <c r="F178" s="7" t="s">
        <v>298</v>
      </c>
      <c r="G178" s="22">
        <v>1</v>
      </c>
      <c r="H178" s="22" t="s">
        <v>15</v>
      </c>
      <c r="I178" s="7" t="s">
        <v>299</v>
      </c>
      <c r="J178" s="219">
        <v>32450.22</v>
      </c>
      <c r="K178" s="219">
        <f>J178*G178</f>
        <v>32450.22</v>
      </c>
      <c r="L178" s="23">
        <f t="shared" ref="L178:L183" si="13">K178</f>
        <v>32450.22</v>
      </c>
    </row>
    <row r="179" spans="1:15" s="13" customFormat="1" ht="31.5" customHeight="1" thickBot="1" x14ac:dyDescent="0.3">
      <c r="A179" s="21">
        <v>139</v>
      </c>
      <c r="B179" s="56" t="s">
        <v>224</v>
      </c>
      <c r="C179" s="7" t="s">
        <v>302</v>
      </c>
      <c r="D179" s="7" t="s">
        <v>35</v>
      </c>
      <c r="E179" s="7" t="s">
        <v>482</v>
      </c>
      <c r="F179" s="7" t="s">
        <v>482</v>
      </c>
      <c r="G179" s="22">
        <v>4</v>
      </c>
      <c r="H179" s="22" t="s">
        <v>14</v>
      </c>
      <c r="I179" s="7" t="s">
        <v>248</v>
      </c>
      <c r="J179" s="9">
        <v>1604.77</v>
      </c>
      <c r="K179" s="9">
        <f>J179*G179</f>
        <v>6419.08</v>
      </c>
      <c r="L179" s="23">
        <f t="shared" si="13"/>
        <v>6419.08</v>
      </c>
    </row>
    <row r="180" spans="1:15" s="8" customFormat="1" ht="33" customHeight="1" thickBot="1" x14ac:dyDescent="0.3">
      <c r="A180" s="17">
        <v>140</v>
      </c>
      <c r="B180" s="7" t="s">
        <v>659</v>
      </c>
      <c r="C180" s="7" t="s">
        <v>85</v>
      </c>
      <c r="D180" s="7" t="s">
        <v>273</v>
      </c>
      <c r="E180" s="7" t="s">
        <v>482</v>
      </c>
      <c r="F180" s="7" t="s">
        <v>1288</v>
      </c>
      <c r="G180" s="22">
        <v>1</v>
      </c>
      <c r="H180" s="22" t="s">
        <v>14</v>
      </c>
      <c r="I180" s="7" t="s">
        <v>218</v>
      </c>
      <c r="J180" s="9">
        <v>2739.82</v>
      </c>
      <c r="K180" s="9">
        <f t="shared" ref="K180:K183" si="14">J180*G180</f>
        <v>2739.82</v>
      </c>
      <c r="L180" s="23">
        <f t="shared" si="13"/>
        <v>2739.82</v>
      </c>
    </row>
    <row r="181" spans="1:15" s="24" customFormat="1" ht="34.5" customHeight="1" thickBot="1" x14ac:dyDescent="0.3">
      <c r="A181" s="21">
        <v>141</v>
      </c>
      <c r="B181" s="56" t="s">
        <v>224</v>
      </c>
      <c r="C181" s="7" t="s">
        <v>737</v>
      </c>
      <c r="D181" s="7" t="s">
        <v>725</v>
      </c>
      <c r="E181" s="7" t="s">
        <v>726</v>
      </c>
      <c r="F181" s="7" t="s">
        <v>727</v>
      </c>
      <c r="G181" s="22">
        <v>1</v>
      </c>
      <c r="H181" s="22" t="s">
        <v>512</v>
      </c>
      <c r="I181" s="7" t="s">
        <v>627</v>
      </c>
      <c r="J181" s="9">
        <v>3267.42</v>
      </c>
      <c r="K181" s="70">
        <f t="shared" si="14"/>
        <v>3267.42</v>
      </c>
      <c r="L181" s="57">
        <f t="shared" si="13"/>
        <v>3267.42</v>
      </c>
    </row>
    <row r="182" spans="1:15" s="8" customFormat="1" ht="32.25" customHeight="1" thickBot="1" x14ac:dyDescent="0.3">
      <c r="A182" s="21">
        <v>142</v>
      </c>
      <c r="B182" s="56" t="s">
        <v>635</v>
      </c>
      <c r="C182" s="7" t="s">
        <v>42</v>
      </c>
      <c r="D182" s="7" t="s">
        <v>188</v>
      </c>
      <c r="E182" s="7" t="s">
        <v>636</v>
      </c>
      <c r="F182" s="7" t="s">
        <v>637</v>
      </c>
      <c r="G182" s="22">
        <v>1</v>
      </c>
      <c r="H182" s="22" t="s">
        <v>14</v>
      </c>
      <c r="I182" s="7" t="s">
        <v>218</v>
      </c>
      <c r="J182" s="9">
        <v>2739.82</v>
      </c>
      <c r="K182" s="9">
        <f t="shared" si="14"/>
        <v>2739.82</v>
      </c>
      <c r="L182" s="23">
        <f t="shared" si="13"/>
        <v>2739.82</v>
      </c>
    </row>
    <row r="183" spans="1:15" s="8" customFormat="1" ht="32.25" customHeight="1" thickBot="1" x14ac:dyDescent="0.3">
      <c r="A183" s="17">
        <v>143</v>
      </c>
      <c r="B183" s="56" t="s">
        <v>1289</v>
      </c>
      <c r="C183" s="7" t="s">
        <v>28</v>
      </c>
      <c r="D183" s="7" t="s">
        <v>88</v>
      </c>
      <c r="E183" s="7" t="s">
        <v>720</v>
      </c>
      <c r="F183" s="7" t="s">
        <v>1290</v>
      </c>
      <c r="G183" s="22">
        <v>1</v>
      </c>
      <c r="H183" s="22" t="s">
        <v>14</v>
      </c>
      <c r="I183" s="7" t="s">
        <v>209</v>
      </c>
      <c r="J183" s="9">
        <v>4188.0200000000004</v>
      </c>
      <c r="K183" s="9">
        <f t="shared" si="14"/>
        <v>4188.0200000000004</v>
      </c>
      <c r="L183" s="23">
        <f t="shared" si="13"/>
        <v>4188.0200000000004</v>
      </c>
    </row>
    <row r="184" spans="1:15" s="2" customFormat="1" ht="39.950000000000003" customHeight="1" thickBot="1" x14ac:dyDescent="0.3">
      <c r="A184" s="21">
        <v>144</v>
      </c>
      <c r="B184" s="135" t="s">
        <v>445</v>
      </c>
      <c r="C184" s="135" t="s">
        <v>545</v>
      </c>
      <c r="D184" s="135" t="s">
        <v>461</v>
      </c>
      <c r="E184" s="135" t="s">
        <v>170</v>
      </c>
      <c r="F184" s="135" t="s">
        <v>462</v>
      </c>
      <c r="G184" s="75">
        <v>1</v>
      </c>
      <c r="H184" s="75" t="s">
        <v>546</v>
      </c>
      <c r="I184" s="135" t="s">
        <v>220</v>
      </c>
      <c r="J184" s="145">
        <v>3267.42</v>
      </c>
      <c r="K184" s="133">
        <f t="shared" ref="K184:K195" si="15">J184*G184</f>
        <v>3267.42</v>
      </c>
      <c r="L184" s="118">
        <f>K184</f>
        <v>3267.42</v>
      </c>
    </row>
    <row r="185" spans="1:15" s="24" customFormat="1" ht="29.25" customHeight="1" thickBot="1" x14ac:dyDescent="0.3">
      <c r="A185" s="17">
        <v>145</v>
      </c>
      <c r="B185" s="99" t="s">
        <v>445</v>
      </c>
      <c r="C185" s="99" t="s">
        <v>403</v>
      </c>
      <c r="D185" s="99" t="s">
        <v>461</v>
      </c>
      <c r="E185" s="99" t="s">
        <v>170</v>
      </c>
      <c r="F185" s="99" t="s">
        <v>462</v>
      </c>
      <c r="G185" s="100">
        <v>1</v>
      </c>
      <c r="H185" s="100" t="s">
        <v>14</v>
      </c>
      <c r="I185" s="99" t="s">
        <v>209</v>
      </c>
      <c r="J185" s="9">
        <v>4188.0200000000004</v>
      </c>
      <c r="K185" s="9">
        <f t="shared" si="15"/>
        <v>4188.0200000000004</v>
      </c>
      <c r="L185" s="23">
        <f>K185</f>
        <v>4188.0200000000004</v>
      </c>
    </row>
    <row r="186" spans="1:15" s="8" customFormat="1" ht="32.25" customHeight="1" thickBot="1" x14ac:dyDescent="0.3">
      <c r="A186" s="21">
        <v>146</v>
      </c>
      <c r="B186" s="56" t="s">
        <v>38</v>
      </c>
      <c r="C186" s="7" t="s">
        <v>39</v>
      </c>
      <c r="D186" s="7" t="s">
        <v>398</v>
      </c>
      <c r="E186" s="7" t="s">
        <v>170</v>
      </c>
      <c r="F186" s="7" t="s">
        <v>170</v>
      </c>
      <c r="G186" s="22">
        <v>1</v>
      </c>
      <c r="H186" s="22" t="s">
        <v>15</v>
      </c>
      <c r="I186" s="7" t="s">
        <v>288</v>
      </c>
      <c r="J186" s="9">
        <v>570</v>
      </c>
      <c r="K186" s="9">
        <v>570</v>
      </c>
      <c r="L186" s="23">
        <v>570.00400000000002</v>
      </c>
    </row>
    <row r="187" spans="1:15" s="24" customFormat="1" ht="30" customHeight="1" thickBot="1" x14ac:dyDescent="0.3">
      <c r="A187" s="17">
        <v>147</v>
      </c>
      <c r="B187" s="135" t="s">
        <v>445</v>
      </c>
      <c r="C187" s="135" t="s">
        <v>403</v>
      </c>
      <c r="D187" s="135" t="s">
        <v>307</v>
      </c>
      <c r="E187" s="135" t="s">
        <v>170</v>
      </c>
      <c r="F187" s="135" t="s">
        <v>170</v>
      </c>
      <c r="G187" s="75">
        <v>1</v>
      </c>
      <c r="H187" s="75" t="s">
        <v>493</v>
      </c>
      <c r="I187" s="135" t="s">
        <v>288</v>
      </c>
      <c r="J187" s="9">
        <v>570</v>
      </c>
      <c r="K187" s="9">
        <f>J187*G187</f>
        <v>570</v>
      </c>
      <c r="L187" s="23">
        <v>570.00400000000002</v>
      </c>
    </row>
    <row r="188" spans="1:15" s="2" customFormat="1" ht="39.950000000000003" customHeight="1" thickBot="1" x14ac:dyDescent="0.3">
      <c r="A188" s="21">
        <v>148</v>
      </c>
      <c r="B188" s="135" t="s">
        <v>547</v>
      </c>
      <c r="C188" s="135" t="s">
        <v>224</v>
      </c>
      <c r="D188" s="135" t="s">
        <v>30</v>
      </c>
      <c r="E188" s="135" t="s">
        <v>400</v>
      </c>
      <c r="F188" s="135" t="s">
        <v>469</v>
      </c>
      <c r="G188" s="75">
        <v>1</v>
      </c>
      <c r="H188" s="75" t="s">
        <v>546</v>
      </c>
      <c r="I188" s="135" t="s">
        <v>220</v>
      </c>
      <c r="J188" s="145">
        <v>3267.42</v>
      </c>
      <c r="K188" s="133">
        <f t="shared" si="15"/>
        <v>3267.42</v>
      </c>
      <c r="L188" s="118">
        <f>K188</f>
        <v>3267.42</v>
      </c>
    </row>
    <row r="189" spans="1:15" s="8" customFormat="1" ht="32.25" customHeight="1" thickBot="1" x14ac:dyDescent="0.3">
      <c r="A189" s="21">
        <v>149</v>
      </c>
      <c r="B189" s="99" t="s">
        <v>224</v>
      </c>
      <c r="C189" s="99" t="s">
        <v>44</v>
      </c>
      <c r="D189" s="99" t="s">
        <v>741</v>
      </c>
      <c r="E189" s="99" t="s">
        <v>400</v>
      </c>
      <c r="F189" s="99" t="s">
        <v>400</v>
      </c>
      <c r="G189" s="100">
        <v>2</v>
      </c>
      <c r="H189" s="100" t="s">
        <v>14</v>
      </c>
      <c r="I189" s="99" t="s">
        <v>218</v>
      </c>
      <c r="J189" s="35">
        <v>2739.82</v>
      </c>
      <c r="K189" s="35">
        <f>J189*G189</f>
        <v>5479.64</v>
      </c>
      <c r="L189" s="36">
        <f>K189</f>
        <v>5479.64</v>
      </c>
      <c r="O189" s="51"/>
    </row>
    <row r="190" spans="1:15" s="2" customFormat="1" ht="39.950000000000003" customHeight="1" thickBot="1" x14ac:dyDescent="0.3">
      <c r="A190" s="21">
        <v>150</v>
      </c>
      <c r="B190" s="185" t="s">
        <v>738</v>
      </c>
      <c r="C190" s="185" t="s">
        <v>87</v>
      </c>
      <c r="D190" s="185" t="s">
        <v>27</v>
      </c>
      <c r="E190" s="185" t="s">
        <v>400</v>
      </c>
      <c r="F190" s="185" t="s">
        <v>400</v>
      </c>
      <c r="G190" s="122">
        <v>2</v>
      </c>
      <c r="H190" s="122" t="s">
        <v>14</v>
      </c>
      <c r="I190" s="185" t="s">
        <v>739</v>
      </c>
      <c r="J190" s="143">
        <v>2739.82</v>
      </c>
      <c r="K190" s="87">
        <f t="shared" si="15"/>
        <v>5479.64</v>
      </c>
      <c r="L190" s="108">
        <f>K190</f>
        <v>5479.64</v>
      </c>
    </row>
    <row r="191" spans="1:15" s="2" customFormat="1" ht="18.75" customHeight="1" thickBot="1" x14ac:dyDescent="0.3">
      <c r="A191" s="17">
        <v>151</v>
      </c>
      <c r="B191" s="185" t="s">
        <v>679</v>
      </c>
      <c r="C191" s="185" t="s">
        <v>224</v>
      </c>
      <c r="D191" s="185" t="s">
        <v>35</v>
      </c>
      <c r="E191" s="185" t="s">
        <v>400</v>
      </c>
      <c r="F191" s="185" t="s">
        <v>740</v>
      </c>
      <c r="G191" s="122">
        <v>1</v>
      </c>
      <c r="H191" s="122" t="s">
        <v>14</v>
      </c>
      <c r="I191" s="185" t="s">
        <v>739</v>
      </c>
      <c r="J191" s="143">
        <v>2739.82</v>
      </c>
      <c r="K191" s="87">
        <f t="shared" si="15"/>
        <v>2739.82</v>
      </c>
      <c r="L191" s="108"/>
    </row>
    <row r="192" spans="1:15" s="2" customFormat="1" ht="18.75" customHeight="1" thickBot="1" x14ac:dyDescent="0.3">
      <c r="A192" s="21">
        <v>152</v>
      </c>
      <c r="B192" s="99"/>
      <c r="C192" s="99"/>
      <c r="D192" s="99"/>
      <c r="E192" s="99"/>
      <c r="F192" s="99"/>
      <c r="G192" s="100">
        <v>1</v>
      </c>
      <c r="H192" s="100" t="s">
        <v>14</v>
      </c>
      <c r="I192" s="99" t="s">
        <v>248</v>
      </c>
      <c r="J192" s="35">
        <v>1604.77</v>
      </c>
      <c r="K192" s="89">
        <f t="shared" si="15"/>
        <v>1604.77</v>
      </c>
      <c r="L192" s="49">
        <f>K192+K191</f>
        <v>4344.59</v>
      </c>
    </row>
    <row r="193" spans="1:15" s="24" customFormat="1" ht="31.5" customHeight="1" thickBot="1" x14ac:dyDescent="0.3">
      <c r="A193" s="17">
        <v>153</v>
      </c>
      <c r="B193" s="135" t="s">
        <v>451</v>
      </c>
      <c r="C193" s="135" t="s">
        <v>452</v>
      </c>
      <c r="D193" s="135" t="s">
        <v>453</v>
      </c>
      <c r="E193" s="135" t="s">
        <v>400</v>
      </c>
      <c r="F193" s="135" t="s">
        <v>454</v>
      </c>
      <c r="G193" s="75">
        <v>2</v>
      </c>
      <c r="H193" s="75" t="s">
        <v>14</v>
      </c>
      <c r="I193" s="135" t="s">
        <v>455</v>
      </c>
      <c r="J193" s="9">
        <v>2739.82</v>
      </c>
      <c r="K193" s="9">
        <f>J193*G193</f>
        <v>5479.64</v>
      </c>
      <c r="L193" s="57">
        <f>K193</f>
        <v>5479.64</v>
      </c>
    </row>
    <row r="194" spans="1:15" s="8" customFormat="1" ht="32.25" customHeight="1" thickBot="1" x14ac:dyDescent="0.3">
      <c r="A194" s="21">
        <v>154</v>
      </c>
      <c r="B194" s="99" t="s">
        <v>548</v>
      </c>
      <c r="C194" s="99" t="s">
        <v>295</v>
      </c>
      <c r="D194" s="99" t="s">
        <v>549</v>
      </c>
      <c r="E194" s="99" t="s">
        <v>434</v>
      </c>
      <c r="F194" s="99" t="s">
        <v>434</v>
      </c>
      <c r="G194" s="100">
        <v>1</v>
      </c>
      <c r="H194" s="100" t="s">
        <v>14</v>
      </c>
      <c r="I194" s="99" t="s">
        <v>248</v>
      </c>
      <c r="J194" s="35">
        <v>1604.77</v>
      </c>
      <c r="K194" s="35">
        <f t="shared" si="15"/>
        <v>1604.77</v>
      </c>
      <c r="L194" s="36">
        <f>K194</f>
        <v>1604.77</v>
      </c>
      <c r="O194" s="51"/>
    </row>
    <row r="195" spans="1:15" s="8" customFormat="1" ht="30" customHeight="1" thickBot="1" x14ac:dyDescent="0.3">
      <c r="A195" s="17">
        <v>155</v>
      </c>
      <c r="B195" s="135" t="s">
        <v>410</v>
      </c>
      <c r="C195" s="135" t="s">
        <v>411</v>
      </c>
      <c r="D195" s="135" t="s">
        <v>550</v>
      </c>
      <c r="E195" s="135" t="s">
        <v>434</v>
      </c>
      <c r="F195" s="135" t="s">
        <v>480</v>
      </c>
      <c r="G195" s="75">
        <v>1</v>
      </c>
      <c r="H195" s="75" t="s">
        <v>14</v>
      </c>
      <c r="I195" s="135" t="s">
        <v>248</v>
      </c>
      <c r="J195" s="9">
        <v>1604.77</v>
      </c>
      <c r="K195" s="9">
        <f t="shared" si="15"/>
        <v>1604.77</v>
      </c>
      <c r="L195" s="23">
        <f>K195</f>
        <v>1604.77</v>
      </c>
    </row>
    <row r="196" spans="1:15" s="24" customFormat="1" ht="31.5" customHeight="1" thickBot="1" x14ac:dyDescent="0.3">
      <c r="A196" s="21">
        <v>156</v>
      </c>
      <c r="B196" s="7" t="s">
        <v>62</v>
      </c>
      <c r="C196" s="7" t="s">
        <v>166</v>
      </c>
      <c r="D196" s="7" t="s">
        <v>17</v>
      </c>
      <c r="E196" s="7" t="s">
        <v>518</v>
      </c>
      <c r="F196" s="7" t="s">
        <v>518</v>
      </c>
      <c r="G196" s="22">
        <v>1</v>
      </c>
      <c r="H196" s="22" t="s">
        <v>512</v>
      </c>
      <c r="I196" s="7" t="s">
        <v>288</v>
      </c>
      <c r="J196" s="9">
        <v>570</v>
      </c>
      <c r="K196" s="9">
        <f>J196*G196</f>
        <v>570</v>
      </c>
      <c r="L196" s="57">
        <v>570.00400000000002</v>
      </c>
    </row>
    <row r="197" spans="1:15" s="54" customFormat="1" ht="32.25" customHeight="1" thickBot="1" x14ac:dyDescent="0.3">
      <c r="A197" s="21">
        <v>157</v>
      </c>
      <c r="B197" s="76" t="s">
        <v>279</v>
      </c>
      <c r="C197" s="76" t="s">
        <v>106</v>
      </c>
      <c r="D197" s="76" t="s">
        <v>162</v>
      </c>
      <c r="E197" s="76" t="s">
        <v>520</v>
      </c>
      <c r="F197" s="76" t="s">
        <v>520</v>
      </c>
      <c r="G197" s="22">
        <v>1</v>
      </c>
      <c r="H197" s="22" t="s">
        <v>512</v>
      </c>
      <c r="I197" s="76" t="s">
        <v>288</v>
      </c>
      <c r="J197" s="71">
        <v>570</v>
      </c>
      <c r="K197" s="71">
        <f>J197*G197</f>
        <v>570</v>
      </c>
      <c r="L197" s="72">
        <v>570.00400000000002</v>
      </c>
    </row>
    <row r="198" spans="1:15" s="2" customFormat="1" ht="16.5" customHeight="1" thickBot="1" x14ac:dyDescent="0.3">
      <c r="A198" s="17">
        <v>158</v>
      </c>
      <c r="B198" s="5" t="s">
        <v>36</v>
      </c>
      <c r="C198" s="5" t="s">
        <v>36</v>
      </c>
      <c r="D198" s="5" t="s">
        <v>503</v>
      </c>
      <c r="E198" s="5" t="s">
        <v>551</v>
      </c>
      <c r="F198" s="5" t="s">
        <v>1291</v>
      </c>
      <c r="G198" s="26">
        <v>1</v>
      </c>
      <c r="H198" s="26" t="s">
        <v>14</v>
      </c>
      <c r="I198" s="5" t="s">
        <v>209</v>
      </c>
      <c r="J198" s="27">
        <v>4188.0200000000004</v>
      </c>
      <c r="K198" s="27">
        <f>J198*G198</f>
        <v>4188.0200000000004</v>
      </c>
      <c r="L198" s="108"/>
    </row>
    <row r="199" spans="1:15" s="2" customFormat="1" ht="15" customHeight="1" thickBot="1" x14ac:dyDescent="0.3">
      <c r="A199" s="32"/>
      <c r="B199" s="33"/>
      <c r="C199" s="33"/>
      <c r="D199" s="33"/>
      <c r="E199" s="33"/>
      <c r="F199" s="33"/>
      <c r="G199" s="34">
        <v>1</v>
      </c>
      <c r="H199" s="34" t="s">
        <v>14</v>
      </c>
      <c r="I199" s="33" t="s">
        <v>1292</v>
      </c>
      <c r="J199" s="35">
        <v>1604.77</v>
      </c>
      <c r="K199" s="35">
        <f>J199*G199</f>
        <v>1604.77</v>
      </c>
      <c r="L199" s="49">
        <f>K199+K198</f>
        <v>5792.7900000000009</v>
      </c>
    </row>
    <row r="200" spans="1:15" s="2" customFormat="1" ht="21.95" customHeight="1" thickBot="1" x14ac:dyDescent="0.3">
      <c r="A200" s="25">
        <v>159</v>
      </c>
      <c r="B200" s="37" t="s">
        <v>713</v>
      </c>
      <c r="C200" s="5" t="s">
        <v>47</v>
      </c>
      <c r="D200" s="5" t="s">
        <v>714</v>
      </c>
      <c r="E200" s="5" t="s">
        <v>323</v>
      </c>
      <c r="F200" s="5" t="s">
        <v>328</v>
      </c>
      <c r="G200" s="26">
        <v>1</v>
      </c>
      <c r="H200" s="26" t="s">
        <v>14</v>
      </c>
      <c r="I200" s="5" t="s">
        <v>209</v>
      </c>
      <c r="J200" s="27">
        <v>4188.0200000000004</v>
      </c>
      <c r="K200" s="90">
        <f>J200*G200</f>
        <v>4188.0200000000004</v>
      </c>
      <c r="L200" s="132">
        <f>K200</f>
        <v>4188.0200000000004</v>
      </c>
    </row>
    <row r="201" spans="1:15" s="2" customFormat="1" ht="21.95" customHeight="1" thickBot="1" x14ac:dyDescent="0.3">
      <c r="A201" s="21">
        <v>160</v>
      </c>
      <c r="B201" s="56" t="s">
        <v>100</v>
      </c>
      <c r="C201" s="7" t="s">
        <v>44</v>
      </c>
      <c r="D201" s="7" t="s">
        <v>715</v>
      </c>
      <c r="E201" s="7" t="s">
        <v>323</v>
      </c>
      <c r="F201" s="7" t="s">
        <v>326</v>
      </c>
      <c r="G201" s="22">
        <v>2</v>
      </c>
      <c r="H201" s="22" t="s">
        <v>14</v>
      </c>
      <c r="I201" s="7" t="s">
        <v>209</v>
      </c>
      <c r="J201" s="9">
        <v>4188.0200000000004</v>
      </c>
      <c r="K201" s="70">
        <f t="shared" ref="K201:K205" si="16">J201*G201</f>
        <v>8376.0400000000009</v>
      </c>
      <c r="L201" s="57">
        <f>K201</f>
        <v>8376.0400000000009</v>
      </c>
    </row>
    <row r="202" spans="1:15" s="2" customFormat="1" ht="21.95" customHeight="1" thickBot="1" x14ac:dyDescent="0.3">
      <c r="A202" s="21">
        <v>161</v>
      </c>
      <c r="B202" s="56" t="s">
        <v>234</v>
      </c>
      <c r="C202" s="7" t="s">
        <v>69</v>
      </c>
      <c r="D202" s="7" t="s">
        <v>70</v>
      </c>
      <c r="E202" s="7" t="s">
        <v>323</v>
      </c>
      <c r="F202" s="7" t="s">
        <v>175</v>
      </c>
      <c r="G202" s="22">
        <v>1</v>
      </c>
      <c r="H202" s="22" t="s">
        <v>14</v>
      </c>
      <c r="I202" s="7" t="s">
        <v>235</v>
      </c>
      <c r="J202" s="9">
        <v>4188.0200000000004</v>
      </c>
      <c r="K202" s="70">
        <f>J202*G202</f>
        <v>4188.0200000000004</v>
      </c>
      <c r="L202" s="57">
        <f>K202</f>
        <v>4188.0200000000004</v>
      </c>
    </row>
    <row r="203" spans="1:15" s="8" customFormat="1" ht="21.95" customHeight="1" x14ac:dyDescent="0.25">
      <c r="A203" s="25">
        <v>162</v>
      </c>
      <c r="B203" s="37" t="s">
        <v>249</v>
      </c>
      <c r="C203" s="5" t="s">
        <v>37</v>
      </c>
      <c r="D203" s="5" t="s">
        <v>187</v>
      </c>
      <c r="E203" s="5" t="s">
        <v>336</v>
      </c>
      <c r="F203" s="5" t="s">
        <v>344</v>
      </c>
      <c r="G203" s="26">
        <v>1</v>
      </c>
      <c r="H203" s="26" t="s">
        <v>15</v>
      </c>
      <c r="I203" s="5" t="s">
        <v>211</v>
      </c>
      <c r="J203" s="27">
        <v>3267.42</v>
      </c>
      <c r="K203" s="27">
        <f t="shared" si="16"/>
        <v>3267.42</v>
      </c>
      <c r="L203" s="93"/>
    </row>
    <row r="204" spans="1:15" s="8" customFormat="1" ht="21.95" customHeight="1" thickBot="1" x14ac:dyDescent="0.3">
      <c r="A204" s="32"/>
      <c r="B204" s="38"/>
      <c r="C204" s="33"/>
      <c r="D204" s="33"/>
      <c r="E204" s="33"/>
      <c r="F204" s="33"/>
      <c r="G204" s="34">
        <v>1</v>
      </c>
      <c r="H204" s="34" t="s">
        <v>14</v>
      </c>
      <c r="I204" s="33" t="s">
        <v>209</v>
      </c>
      <c r="J204" s="35">
        <v>4188.0200000000004</v>
      </c>
      <c r="K204" s="35">
        <f t="shared" si="16"/>
        <v>4188.0200000000004</v>
      </c>
      <c r="L204" s="94">
        <f>K204+K203</f>
        <v>7455.4400000000005</v>
      </c>
    </row>
    <row r="205" spans="1:15" s="54" customFormat="1" ht="21.95" customHeight="1" thickBot="1" x14ac:dyDescent="0.3">
      <c r="A205" s="21">
        <v>163</v>
      </c>
      <c r="B205" s="95" t="s">
        <v>37</v>
      </c>
      <c r="C205" s="95" t="s">
        <v>494</v>
      </c>
      <c r="D205" s="95" t="s">
        <v>585</v>
      </c>
      <c r="E205" s="95" t="s">
        <v>320</v>
      </c>
      <c r="F205" s="95" t="s">
        <v>320</v>
      </c>
      <c r="G205" s="75">
        <v>2</v>
      </c>
      <c r="H205" s="75" t="s">
        <v>493</v>
      </c>
      <c r="I205" s="95" t="s">
        <v>586</v>
      </c>
      <c r="J205" s="71">
        <v>2997.16</v>
      </c>
      <c r="K205" s="71">
        <f t="shared" si="16"/>
        <v>5994.32</v>
      </c>
      <c r="L205" s="72">
        <f>K205</f>
        <v>5994.32</v>
      </c>
    </row>
    <row r="206" spans="1:15" s="8" customFormat="1" ht="36.75" customHeight="1" thickBot="1" x14ac:dyDescent="0.3">
      <c r="A206" s="32">
        <v>164</v>
      </c>
      <c r="B206" s="38"/>
      <c r="C206" s="33" t="s">
        <v>287</v>
      </c>
      <c r="D206" s="33" t="s">
        <v>29</v>
      </c>
      <c r="E206" s="33" t="s">
        <v>605</v>
      </c>
      <c r="F206" s="33" t="s">
        <v>606</v>
      </c>
      <c r="G206" s="34">
        <v>1</v>
      </c>
      <c r="H206" s="34" t="s">
        <v>15</v>
      </c>
      <c r="I206" s="33" t="s">
        <v>288</v>
      </c>
      <c r="J206" s="35">
        <v>570</v>
      </c>
      <c r="K206" s="35">
        <v>570</v>
      </c>
      <c r="L206" s="36">
        <v>570.00400000000002</v>
      </c>
    </row>
    <row r="207" spans="1:15" s="24" customFormat="1" ht="30.75" customHeight="1" thickBot="1" x14ac:dyDescent="0.3">
      <c r="A207" s="21">
        <v>165</v>
      </c>
      <c r="B207" s="7" t="s">
        <v>1293</v>
      </c>
      <c r="C207" s="7" t="s">
        <v>47</v>
      </c>
      <c r="D207" s="7" t="s">
        <v>1294</v>
      </c>
      <c r="E207" s="7" t="s">
        <v>828</v>
      </c>
      <c r="F207" s="7" t="s">
        <v>485</v>
      </c>
      <c r="G207" s="22">
        <v>1</v>
      </c>
      <c r="H207" s="22" t="s">
        <v>14</v>
      </c>
      <c r="I207" s="7" t="s">
        <v>235</v>
      </c>
      <c r="J207" s="9">
        <v>4188.0200000000004</v>
      </c>
      <c r="K207" s="9">
        <f>J207*G207</f>
        <v>4188.0200000000004</v>
      </c>
      <c r="L207" s="23">
        <f>K207</f>
        <v>4188.0200000000004</v>
      </c>
    </row>
    <row r="208" spans="1:15" s="24" customFormat="1" ht="30.75" customHeight="1" thickBot="1" x14ac:dyDescent="0.3">
      <c r="A208" s="21">
        <v>166</v>
      </c>
      <c r="B208" s="7" t="s">
        <v>1293</v>
      </c>
      <c r="C208" s="7" t="s">
        <v>47</v>
      </c>
      <c r="D208" s="7" t="s">
        <v>1295</v>
      </c>
      <c r="E208" s="7" t="s">
        <v>828</v>
      </c>
      <c r="F208" s="7" t="s">
        <v>485</v>
      </c>
      <c r="G208" s="22">
        <v>1</v>
      </c>
      <c r="H208" s="22" t="s">
        <v>14</v>
      </c>
      <c r="I208" s="7" t="s">
        <v>288</v>
      </c>
      <c r="J208" s="9">
        <v>570</v>
      </c>
      <c r="K208" s="9">
        <v>570</v>
      </c>
      <c r="L208" s="23">
        <v>570.00400000000002</v>
      </c>
    </row>
    <row r="209" spans="1:13" s="24" customFormat="1" ht="30.75" customHeight="1" thickBot="1" x14ac:dyDescent="0.3">
      <c r="A209" s="21">
        <v>167</v>
      </c>
      <c r="B209" s="7"/>
      <c r="C209" s="7" t="s">
        <v>18</v>
      </c>
      <c r="D209" s="7" t="s">
        <v>1296</v>
      </c>
      <c r="E209" s="7" t="s">
        <v>828</v>
      </c>
      <c r="F209" s="7" t="s">
        <v>485</v>
      </c>
      <c r="G209" s="22">
        <v>1</v>
      </c>
      <c r="H209" s="22" t="s">
        <v>14</v>
      </c>
      <c r="I209" s="7" t="s">
        <v>288</v>
      </c>
      <c r="J209" s="9">
        <v>570</v>
      </c>
      <c r="K209" s="9">
        <v>570</v>
      </c>
      <c r="L209" s="23">
        <v>570.00400000000002</v>
      </c>
      <c r="M209" s="217"/>
    </row>
    <row r="210" spans="1:13" s="24" customFormat="1" ht="30.75" customHeight="1" thickBot="1" x14ac:dyDescent="0.3">
      <c r="A210" s="21">
        <v>168</v>
      </c>
      <c r="B210" s="7" t="s">
        <v>1293</v>
      </c>
      <c r="C210" s="7" t="s">
        <v>47</v>
      </c>
      <c r="D210" s="7" t="s">
        <v>1296</v>
      </c>
      <c r="E210" s="7" t="s">
        <v>828</v>
      </c>
      <c r="F210" s="7" t="s">
        <v>485</v>
      </c>
      <c r="G210" s="22">
        <v>1</v>
      </c>
      <c r="H210" s="22" t="s">
        <v>14</v>
      </c>
      <c r="I210" s="7" t="s">
        <v>288</v>
      </c>
      <c r="J210" s="9">
        <v>570</v>
      </c>
      <c r="K210" s="9">
        <v>570.00099999999998</v>
      </c>
      <c r="L210" s="23">
        <v>570.00400000000002</v>
      </c>
    </row>
    <row r="211" spans="1:13" x14ac:dyDescent="0.25">
      <c r="K211" s="1" t="s">
        <v>172</v>
      </c>
      <c r="L211" s="222">
        <f>SUM(L10:L210)</f>
        <v>867051.66999999981</v>
      </c>
    </row>
  </sheetData>
  <mergeCells count="6">
    <mergeCell ref="A6:K6"/>
    <mergeCell ref="A7:L7"/>
    <mergeCell ref="E56:E57"/>
    <mergeCell ref="A5:K5"/>
    <mergeCell ref="E15:E16"/>
    <mergeCell ref="F15:F16"/>
  </mergeCells>
  <pageMargins left="0.70866141732283472" right="0.70866141732283472" top="0.74803149606299213" bottom="0.74803149606299213" header="0.31496062992125984" footer="0.31496062992125984"/>
  <pageSetup scale="5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6"/>
  <sheetViews>
    <sheetView topLeftCell="A374" workbookViewId="0">
      <selection activeCell="C11" sqref="C11"/>
    </sheetView>
  </sheetViews>
  <sheetFormatPr baseColWidth="10" defaultRowHeight="15" x14ac:dyDescent="0.25"/>
  <cols>
    <col min="1" max="1" width="7.5703125" customWidth="1"/>
    <col min="2" max="2" width="50.140625" customWidth="1"/>
    <col min="3" max="3" width="57.5703125" customWidth="1"/>
    <col min="4" max="4" width="33.140625" customWidth="1"/>
    <col min="5" max="5" width="30.5703125" customWidth="1"/>
  </cols>
  <sheetData>
    <row r="1" spans="1:7" s="1" customFormat="1" ht="15.75" thickBot="1" x14ac:dyDescent="0.3">
      <c r="C1" s="150"/>
      <c r="D1" s="150"/>
      <c r="E1" s="150"/>
    </row>
    <row r="2" spans="1:7" s="1" customFormat="1" ht="18" x14ac:dyDescent="0.25">
      <c r="A2" s="194" t="s">
        <v>748</v>
      </c>
      <c r="B2" s="195"/>
      <c r="C2" s="195"/>
      <c r="D2" s="195"/>
      <c r="E2" s="196"/>
    </row>
    <row r="3" spans="1:7" s="1" customFormat="1" ht="14.25" customHeight="1" x14ac:dyDescent="0.25">
      <c r="A3" s="197" t="s">
        <v>749</v>
      </c>
      <c r="B3" s="198"/>
      <c r="C3" s="198"/>
      <c r="D3" s="198"/>
      <c r="E3" s="199"/>
    </row>
    <row r="4" spans="1:7" s="1" customFormat="1" ht="16.5" x14ac:dyDescent="0.3">
      <c r="A4" s="200" t="s">
        <v>0</v>
      </c>
      <c r="B4" s="201"/>
      <c r="C4" s="201"/>
      <c r="D4" s="201"/>
      <c r="E4" s="202"/>
    </row>
    <row r="5" spans="1:7" s="1" customFormat="1" ht="15.75" x14ac:dyDescent="0.25">
      <c r="A5" s="119"/>
      <c r="B5" s="52"/>
      <c r="C5" s="52"/>
      <c r="D5" s="52"/>
      <c r="E5" s="151"/>
    </row>
    <row r="6" spans="1:7" s="1" customFormat="1" ht="13.5" customHeight="1" thickBot="1" x14ac:dyDescent="0.3">
      <c r="A6" s="203" t="s">
        <v>750</v>
      </c>
      <c r="B6" s="204"/>
      <c r="C6" s="204"/>
      <c r="D6" s="204"/>
      <c r="E6" s="205"/>
    </row>
    <row r="7" spans="1:7" s="1" customFormat="1" ht="17.25" thickBot="1" x14ac:dyDescent="0.35">
      <c r="A7" s="52"/>
      <c r="B7" s="152"/>
      <c r="C7" s="52"/>
      <c r="D7" s="52"/>
      <c r="E7" s="52"/>
    </row>
    <row r="8" spans="1:7" s="1" customFormat="1" ht="12.75" customHeight="1" x14ac:dyDescent="0.25">
      <c r="A8" s="206" t="s">
        <v>751</v>
      </c>
      <c r="B8" s="207"/>
      <c r="C8" s="207"/>
      <c r="D8" s="207"/>
      <c r="E8" s="208"/>
    </row>
    <row r="9" spans="1:7" s="1" customFormat="1" ht="12.75" customHeight="1" x14ac:dyDescent="0.25">
      <c r="A9" s="191"/>
      <c r="B9" s="192"/>
      <c r="C9" s="192"/>
      <c r="D9" s="192"/>
      <c r="E9" s="193"/>
    </row>
    <row r="10" spans="1:7" s="1" customFormat="1" ht="49.5" customHeight="1" x14ac:dyDescent="0.3">
      <c r="A10" s="191" t="s">
        <v>752</v>
      </c>
      <c r="B10" s="192"/>
      <c r="C10" s="192"/>
      <c r="D10" s="192"/>
      <c r="E10" s="193"/>
    </row>
    <row r="11" spans="1:7" s="1" customFormat="1" ht="16.5" x14ac:dyDescent="0.3">
      <c r="A11" s="153" t="s">
        <v>753</v>
      </c>
      <c r="B11" s="154"/>
      <c r="C11" s="154"/>
      <c r="D11" s="154"/>
      <c r="E11" s="155"/>
    </row>
    <row r="12" spans="1:7" s="1" customFormat="1" ht="16.5" x14ac:dyDescent="0.3">
      <c r="A12" s="156" t="s">
        <v>754</v>
      </c>
      <c r="B12" s="157"/>
      <c r="C12" s="157"/>
      <c r="D12" s="157"/>
      <c r="E12" s="158"/>
    </row>
    <row r="13" spans="1:7" s="1" customFormat="1" ht="15.75" thickBot="1" x14ac:dyDescent="0.3">
      <c r="C13" s="150"/>
      <c r="D13" s="150"/>
      <c r="E13" s="150"/>
    </row>
    <row r="14" spans="1:7" s="1" customFormat="1" ht="25.5" customHeight="1" thickBot="1" x14ac:dyDescent="0.3">
      <c r="A14" s="159" t="s">
        <v>755</v>
      </c>
      <c r="B14" s="159" t="s">
        <v>4</v>
      </c>
      <c r="C14" s="159" t="s">
        <v>756</v>
      </c>
      <c r="D14" s="159" t="s">
        <v>757</v>
      </c>
      <c r="E14" s="159" t="s">
        <v>758</v>
      </c>
      <c r="F14" s="160"/>
      <c r="G14" s="160"/>
    </row>
    <row r="15" spans="1:7" s="1" customFormat="1" ht="20.100000000000001" customHeight="1" thickBot="1" x14ac:dyDescent="0.3">
      <c r="A15" s="161">
        <v>1</v>
      </c>
      <c r="B15" s="162" t="s">
        <v>759</v>
      </c>
      <c r="C15" s="163" t="s">
        <v>760</v>
      </c>
      <c r="D15" s="164" t="s">
        <v>761</v>
      </c>
      <c r="E15" s="165">
        <v>1536.11</v>
      </c>
      <c r="F15" s="166"/>
      <c r="G15" s="160"/>
    </row>
    <row r="16" spans="1:7" s="1" customFormat="1" ht="20.100000000000001" customHeight="1" thickBot="1" x14ac:dyDescent="0.3">
      <c r="A16" s="161">
        <v>2</v>
      </c>
      <c r="B16" s="162" t="s">
        <v>762</v>
      </c>
      <c r="C16" s="163" t="s">
        <v>763</v>
      </c>
      <c r="D16" s="164" t="s">
        <v>764</v>
      </c>
      <c r="E16" s="165">
        <v>1536.11</v>
      </c>
    </row>
    <row r="17" spans="1:5" s="1" customFormat="1" ht="20.100000000000001" customHeight="1" thickBot="1" x14ac:dyDescent="0.3">
      <c r="A17" s="161">
        <v>3</v>
      </c>
      <c r="B17" s="164" t="s">
        <v>765</v>
      </c>
      <c r="C17" s="163" t="s">
        <v>763</v>
      </c>
      <c r="D17" s="164" t="s">
        <v>165</v>
      </c>
      <c r="E17" s="165">
        <v>1536.11</v>
      </c>
    </row>
    <row r="18" spans="1:5" s="1" customFormat="1" ht="20.100000000000001" customHeight="1" thickBot="1" x14ac:dyDescent="0.3">
      <c r="A18" s="161">
        <v>4</v>
      </c>
      <c r="B18" s="164" t="s">
        <v>766</v>
      </c>
      <c r="C18" s="163" t="s">
        <v>767</v>
      </c>
      <c r="D18" s="164" t="s">
        <v>768</v>
      </c>
      <c r="E18" s="165">
        <v>2281.9299999999998</v>
      </c>
    </row>
    <row r="19" spans="1:5" s="1" customFormat="1" ht="20.100000000000001" customHeight="1" thickBot="1" x14ac:dyDescent="0.3">
      <c r="A19" s="161">
        <v>5</v>
      </c>
      <c r="B19" s="167" t="s">
        <v>769</v>
      </c>
      <c r="C19" s="163" t="s">
        <v>770</v>
      </c>
      <c r="D19" s="164" t="s">
        <v>771</v>
      </c>
      <c r="E19" s="165">
        <v>1486.1</v>
      </c>
    </row>
    <row r="20" spans="1:5" s="1" customFormat="1" ht="20.100000000000001" customHeight="1" thickBot="1" x14ac:dyDescent="0.3">
      <c r="A20" s="161">
        <v>6</v>
      </c>
      <c r="B20" s="164" t="s">
        <v>772</v>
      </c>
      <c r="C20" s="163" t="s">
        <v>773</v>
      </c>
      <c r="D20" s="164" t="s">
        <v>774</v>
      </c>
      <c r="E20" s="165">
        <v>3284.03</v>
      </c>
    </row>
    <row r="21" spans="1:5" s="1" customFormat="1" ht="20.100000000000001" customHeight="1" thickBot="1" x14ac:dyDescent="0.3">
      <c r="A21" s="161">
        <v>7</v>
      </c>
      <c r="B21" s="164" t="s">
        <v>775</v>
      </c>
      <c r="C21" s="163" t="s">
        <v>776</v>
      </c>
      <c r="D21" s="164" t="s">
        <v>777</v>
      </c>
      <c r="E21" s="165">
        <v>1507.54</v>
      </c>
    </row>
    <row r="22" spans="1:5" s="1" customFormat="1" ht="20.100000000000001" customHeight="1" thickBot="1" x14ac:dyDescent="0.3">
      <c r="A22" s="161">
        <v>8</v>
      </c>
      <c r="B22" s="164" t="s">
        <v>778</v>
      </c>
      <c r="C22" s="163" t="s">
        <v>760</v>
      </c>
      <c r="D22" s="164" t="s">
        <v>768</v>
      </c>
      <c r="E22" s="165">
        <v>1536.11</v>
      </c>
    </row>
    <row r="23" spans="1:5" s="1" customFormat="1" ht="20.100000000000001" customHeight="1" thickBot="1" x14ac:dyDescent="0.3">
      <c r="A23" s="161">
        <v>9</v>
      </c>
      <c r="B23" s="163" t="s">
        <v>779</v>
      </c>
      <c r="C23" s="163" t="s">
        <v>767</v>
      </c>
      <c r="D23" s="163" t="s">
        <v>604</v>
      </c>
      <c r="E23" s="165">
        <v>2281.9299999999998</v>
      </c>
    </row>
    <row r="24" spans="1:5" s="1" customFormat="1" ht="20.100000000000001" customHeight="1" thickBot="1" x14ac:dyDescent="0.3">
      <c r="A24" s="161">
        <v>10</v>
      </c>
      <c r="B24" s="163" t="s">
        <v>780</v>
      </c>
      <c r="C24" s="163" t="s">
        <v>781</v>
      </c>
      <c r="D24" s="163" t="s">
        <v>604</v>
      </c>
      <c r="E24" s="165">
        <v>1679.73</v>
      </c>
    </row>
    <row r="25" spans="1:5" s="1" customFormat="1" ht="20.100000000000001" customHeight="1" thickBot="1" x14ac:dyDescent="0.3">
      <c r="A25" s="161">
        <v>11</v>
      </c>
      <c r="B25" s="163" t="s">
        <v>782</v>
      </c>
      <c r="C25" s="163" t="s">
        <v>783</v>
      </c>
      <c r="D25" s="164" t="s">
        <v>604</v>
      </c>
      <c r="E25" s="165">
        <v>1486.1</v>
      </c>
    </row>
    <row r="26" spans="1:5" s="1" customFormat="1" ht="20.100000000000001" customHeight="1" thickBot="1" x14ac:dyDescent="0.3">
      <c r="A26" s="161">
        <v>12</v>
      </c>
      <c r="B26" s="163" t="s">
        <v>784</v>
      </c>
      <c r="C26" s="163" t="s">
        <v>783</v>
      </c>
      <c r="D26" s="164" t="s">
        <v>604</v>
      </c>
      <c r="E26" s="165">
        <v>1486.1</v>
      </c>
    </row>
    <row r="27" spans="1:5" s="1" customFormat="1" ht="20.100000000000001" customHeight="1" thickBot="1" x14ac:dyDescent="0.3">
      <c r="A27" s="161">
        <v>13</v>
      </c>
      <c r="B27" s="164" t="s">
        <v>785</v>
      </c>
      <c r="C27" s="164" t="s">
        <v>767</v>
      </c>
      <c r="D27" s="164" t="s">
        <v>764</v>
      </c>
      <c r="E27" s="165">
        <v>2281.9299999999998</v>
      </c>
    </row>
    <row r="28" spans="1:5" s="1" customFormat="1" ht="20.100000000000001" customHeight="1" thickBot="1" x14ac:dyDescent="0.3">
      <c r="A28" s="161">
        <v>14</v>
      </c>
      <c r="B28" s="163" t="s">
        <v>786</v>
      </c>
      <c r="C28" s="163" t="s">
        <v>787</v>
      </c>
      <c r="D28" s="164" t="s">
        <v>320</v>
      </c>
      <c r="E28" s="165">
        <v>5883.64</v>
      </c>
    </row>
    <row r="29" spans="1:5" s="1" customFormat="1" ht="20.100000000000001" customHeight="1" thickBot="1" x14ac:dyDescent="0.3">
      <c r="A29" s="161">
        <v>15</v>
      </c>
      <c r="B29" s="164" t="s">
        <v>788</v>
      </c>
      <c r="C29" s="164" t="s">
        <v>789</v>
      </c>
      <c r="D29" s="164" t="s">
        <v>790</v>
      </c>
      <c r="E29" s="165">
        <v>3178.26</v>
      </c>
    </row>
    <row r="30" spans="1:5" s="1" customFormat="1" ht="20.100000000000001" customHeight="1" thickBot="1" x14ac:dyDescent="0.3">
      <c r="A30" s="161">
        <v>16</v>
      </c>
      <c r="B30" s="164" t="s">
        <v>791</v>
      </c>
      <c r="C30" s="163" t="s">
        <v>773</v>
      </c>
      <c r="D30" s="164" t="s">
        <v>216</v>
      </c>
      <c r="E30" s="165">
        <v>3284.03</v>
      </c>
    </row>
    <row r="31" spans="1:5" s="1" customFormat="1" ht="20.100000000000001" customHeight="1" thickBot="1" x14ac:dyDescent="0.3">
      <c r="A31" s="161">
        <v>17</v>
      </c>
      <c r="B31" s="164" t="s">
        <v>792</v>
      </c>
      <c r="C31" s="163" t="s">
        <v>773</v>
      </c>
      <c r="D31" s="164" t="s">
        <v>793</v>
      </c>
      <c r="E31" s="165">
        <v>1769.3</v>
      </c>
    </row>
    <row r="32" spans="1:5" s="1" customFormat="1" ht="20.100000000000001" customHeight="1" thickBot="1" x14ac:dyDescent="0.3">
      <c r="A32" s="161">
        <v>18</v>
      </c>
      <c r="B32" s="163" t="s">
        <v>794</v>
      </c>
      <c r="C32" s="163" t="s">
        <v>773</v>
      </c>
      <c r="D32" s="164" t="s">
        <v>795</v>
      </c>
      <c r="E32" s="165">
        <v>3284.03</v>
      </c>
    </row>
    <row r="33" spans="1:5" s="1" customFormat="1" ht="20.100000000000001" customHeight="1" thickBot="1" x14ac:dyDescent="0.3">
      <c r="A33" s="161">
        <v>19</v>
      </c>
      <c r="B33" s="163" t="s">
        <v>796</v>
      </c>
      <c r="C33" s="163" t="s">
        <v>773</v>
      </c>
      <c r="D33" s="164" t="s">
        <v>795</v>
      </c>
      <c r="E33" s="165">
        <v>3284.03</v>
      </c>
    </row>
    <row r="34" spans="1:5" s="1" customFormat="1" ht="20.100000000000001" customHeight="1" thickBot="1" x14ac:dyDescent="0.3">
      <c r="A34" s="161">
        <v>20</v>
      </c>
      <c r="B34" s="164" t="s">
        <v>797</v>
      </c>
      <c r="C34" s="163" t="s">
        <v>798</v>
      </c>
      <c r="D34" s="164" t="s">
        <v>604</v>
      </c>
      <c r="E34" s="165">
        <v>2496.69</v>
      </c>
    </row>
    <row r="35" spans="1:5" s="1" customFormat="1" ht="20.100000000000001" customHeight="1" thickBot="1" x14ac:dyDescent="0.3">
      <c r="A35" s="161">
        <v>21</v>
      </c>
      <c r="B35" s="164" t="s">
        <v>799</v>
      </c>
      <c r="C35" s="163" t="s">
        <v>800</v>
      </c>
      <c r="D35" s="164" t="s">
        <v>323</v>
      </c>
      <c r="E35" s="165">
        <v>2281.9299999999998</v>
      </c>
    </row>
    <row r="36" spans="1:5" s="1" customFormat="1" ht="20.100000000000001" customHeight="1" thickBot="1" x14ac:dyDescent="0.3">
      <c r="A36" s="161">
        <v>22</v>
      </c>
      <c r="B36" s="163" t="s">
        <v>801</v>
      </c>
      <c r="C36" s="164" t="s">
        <v>760</v>
      </c>
      <c r="D36" s="164" t="s">
        <v>165</v>
      </c>
      <c r="E36" s="165">
        <v>1536.11</v>
      </c>
    </row>
    <row r="37" spans="1:5" s="1" customFormat="1" ht="20.100000000000001" customHeight="1" thickBot="1" x14ac:dyDescent="0.3">
      <c r="A37" s="161">
        <v>23</v>
      </c>
      <c r="B37" s="163" t="s">
        <v>802</v>
      </c>
      <c r="C37" s="164" t="s">
        <v>760</v>
      </c>
      <c r="D37" s="164" t="s">
        <v>165</v>
      </c>
      <c r="E37" s="165">
        <v>1536.11</v>
      </c>
    </row>
    <row r="38" spans="1:5" s="1" customFormat="1" ht="20.100000000000001" customHeight="1" thickBot="1" x14ac:dyDescent="0.3">
      <c r="A38" s="161">
        <v>24</v>
      </c>
      <c r="B38" s="163" t="s">
        <v>803</v>
      </c>
      <c r="C38" s="164" t="s">
        <v>760</v>
      </c>
      <c r="D38" s="164" t="s">
        <v>165</v>
      </c>
      <c r="E38" s="165">
        <v>1536.11</v>
      </c>
    </row>
    <row r="39" spans="1:5" s="1" customFormat="1" ht="20.100000000000001" customHeight="1" thickBot="1" x14ac:dyDescent="0.3">
      <c r="A39" s="161">
        <v>25</v>
      </c>
      <c r="B39" s="163" t="s">
        <v>804</v>
      </c>
      <c r="C39" s="164" t="s">
        <v>760</v>
      </c>
      <c r="D39" s="164" t="s">
        <v>165</v>
      </c>
      <c r="E39" s="165">
        <v>1536.11</v>
      </c>
    </row>
    <row r="40" spans="1:5" s="1" customFormat="1" ht="20.100000000000001" customHeight="1" thickBot="1" x14ac:dyDescent="0.3">
      <c r="A40" s="161">
        <v>26</v>
      </c>
      <c r="B40" s="163" t="s">
        <v>805</v>
      </c>
      <c r="C40" s="164" t="s">
        <v>760</v>
      </c>
      <c r="D40" s="164" t="s">
        <v>165</v>
      </c>
      <c r="E40" s="165">
        <v>1536.11</v>
      </c>
    </row>
    <row r="41" spans="1:5" s="1" customFormat="1" ht="20.100000000000001" customHeight="1" thickBot="1" x14ac:dyDescent="0.3">
      <c r="A41" s="161">
        <v>27</v>
      </c>
      <c r="B41" s="163" t="s">
        <v>806</v>
      </c>
      <c r="C41" s="163" t="s">
        <v>807</v>
      </c>
      <c r="D41" s="164" t="s">
        <v>165</v>
      </c>
      <c r="E41" s="165">
        <v>2331.5500000000002</v>
      </c>
    </row>
    <row r="42" spans="1:5" s="1" customFormat="1" ht="20.100000000000001" customHeight="1" thickBot="1" x14ac:dyDescent="0.3">
      <c r="A42" s="161">
        <v>28</v>
      </c>
      <c r="B42" s="163" t="s">
        <v>808</v>
      </c>
      <c r="C42" s="163" t="s">
        <v>807</v>
      </c>
      <c r="D42" s="164" t="s">
        <v>165</v>
      </c>
      <c r="E42" s="165">
        <v>2331.5500000000002</v>
      </c>
    </row>
    <row r="43" spans="1:5" s="1" customFormat="1" ht="20.100000000000001" customHeight="1" thickBot="1" x14ac:dyDescent="0.3">
      <c r="A43" s="161">
        <v>29</v>
      </c>
      <c r="B43" s="168" t="s">
        <v>809</v>
      </c>
      <c r="C43" s="163" t="s">
        <v>781</v>
      </c>
      <c r="D43" s="164" t="s">
        <v>793</v>
      </c>
      <c r="E43" s="165">
        <v>1679.73</v>
      </c>
    </row>
    <row r="44" spans="1:5" s="1" customFormat="1" ht="20.100000000000001" customHeight="1" thickBot="1" x14ac:dyDescent="0.3">
      <c r="A44" s="161">
        <v>30</v>
      </c>
      <c r="B44" s="163" t="s">
        <v>810</v>
      </c>
      <c r="C44" s="164" t="s">
        <v>760</v>
      </c>
      <c r="D44" s="164" t="s">
        <v>165</v>
      </c>
      <c r="E44" s="165">
        <v>1536.11</v>
      </c>
    </row>
    <row r="45" spans="1:5" s="1" customFormat="1" ht="20.100000000000001" customHeight="1" thickBot="1" x14ac:dyDescent="0.3">
      <c r="A45" s="161">
        <v>31</v>
      </c>
      <c r="B45" s="164" t="s">
        <v>811</v>
      </c>
      <c r="C45" s="163" t="s">
        <v>773</v>
      </c>
      <c r="D45" s="164" t="s">
        <v>774</v>
      </c>
      <c r="E45" s="165">
        <v>3284.03</v>
      </c>
    </row>
    <row r="46" spans="1:5" s="1" customFormat="1" ht="20.100000000000001" customHeight="1" thickBot="1" x14ac:dyDescent="0.3">
      <c r="A46" s="161">
        <v>32</v>
      </c>
      <c r="B46" s="164" t="s">
        <v>812</v>
      </c>
      <c r="C46" s="164" t="s">
        <v>813</v>
      </c>
      <c r="D46" s="164" t="s">
        <v>814</v>
      </c>
      <c r="E46" s="165">
        <v>4350</v>
      </c>
    </row>
    <row r="47" spans="1:5" s="1" customFormat="1" ht="20.100000000000001" customHeight="1" thickBot="1" x14ac:dyDescent="0.3">
      <c r="A47" s="161">
        <v>33</v>
      </c>
      <c r="B47" s="164" t="s">
        <v>815</v>
      </c>
      <c r="C47" s="163" t="s">
        <v>807</v>
      </c>
      <c r="D47" s="164" t="s">
        <v>814</v>
      </c>
      <c r="E47" s="165">
        <v>2331.5500000000002</v>
      </c>
    </row>
    <row r="48" spans="1:5" s="1" customFormat="1" ht="20.100000000000001" customHeight="1" thickBot="1" x14ac:dyDescent="0.3">
      <c r="A48" s="161">
        <v>34</v>
      </c>
      <c r="B48" s="164" t="s">
        <v>816</v>
      </c>
      <c r="C48" s="163" t="s">
        <v>773</v>
      </c>
      <c r="D48" s="164" t="s">
        <v>814</v>
      </c>
      <c r="E48" s="165">
        <v>3493.36</v>
      </c>
    </row>
    <row r="49" spans="1:6" s="1" customFormat="1" ht="20.100000000000001" customHeight="1" thickBot="1" x14ac:dyDescent="0.3">
      <c r="A49" s="161">
        <v>35</v>
      </c>
      <c r="B49" s="164" t="s">
        <v>817</v>
      </c>
      <c r="C49" s="163" t="s">
        <v>773</v>
      </c>
      <c r="D49" s="164" t="s">
        <v>814</v>
      </c>
      <c r="E49" s="165">
        <v>3493.36</v>
      </c>
    </row>
    <row r="50" spans="1:6" s="1" customFormat="1" ht="20.100000000000001" customHeight="1" thickBot="1" x14ac:dyDescent="0.3">
      <c r="A50" s="161">
        <v>36</v>
      </c>
      <c r="B50" s="164" t="s">
        <v>818</v>
      </c>
      <c r="C50" s="163" t="s">
        <v>773</v>
      </c>
      <c r="D50" s="164" t="s">
        <v>814</v>
      </c>
      <c r="E50" s="165">
        <v>3493.36</v>
      </c>
    </row>
    <row r="51" spans="1:6" s="1" customFormat="1" ht="20.100000000000001" customHeight="1" thickBot="1" x14ac:dyDescent="0.3">
      <c r="A51" s="161">
        <v>37</v>
      </c>
      <c r="B51" s="164" t="s">
        <v>819</v>
      </c>
      <c r="C51" s="163" t="s">
        <v>807</v>
      </c>
      <c r="D51" s="164" t="s">
        <v>814</v>
      </c>
      <c r="E51" s="165">
        <v>2331.5500000000002</v>
      </c>
    </row>
    <row r="52" spans="1:6" s="1" customFormat="1" ht="20.100000000000001" customHeight="1" thickBot="1" x14ac:dyDescent="0.3">
      <c r="A52" s="161">
        <v>38</v>
      </c>
      <c r="B52" s="164" t="s">
        <v>820</v>
      </c>
      <c r="C52" s="163" t="s">
        <v>773</v>
      </c>
      <c r="D52" s="164" t="s">
        <v>814</v>
      </c>
      <c r="E52" s="165">
        <v>3493.36</v>
      </c>
    </row>
    <row r="53" spans="1:6" s="1" customFormat="1" ht="20.100000000000001" customHeight="1" thickBot="1" x14ac:dyDescent="0.3">
      <c r="A53" s="161">
        <v>39</v>
      </c>
      <c r="B53" s="164" t="s">
        <v>821</v>
      </c>
      <c r="C53" s="163" t="s">
        <v>773</v>
      </c>
      <c r="D53" s="164" t="s">
        <v>814</v>
      </c>
      <c r="E53" s="165">
        <v>3493.36</v>
      </c>
    </row>
    <row r="54" spans="1:6" s="1" customFormat="1" ht="20.100000000000001" customHeight="1" thickBot="1" x14ac:dyDescent="0.3">
      <c r="A54" s="161">
        <v>40</v>
      </c>
      <c r="B54" s="164" t="s">
        <v>822</v>
      </c>
      <c r="C54" s="163" t="s">
        <v>773</v>
      </c>
      <c r="D54" s="164" t="s">
        <v>814</v>
      </c>
      <c r="E54" s="165">
        <v>3493.36</v>
      </c>
    </row>
    <row r="55" spans="1:6" s="1" customFormat="1" ht="20.100000000000001" customHeight="1" thickBot="1" x14ac:dyDescent="0.3">
      <c r="A55" s="161">
        <v>41</v>
      </c>
      <c r="B55" s="164" t="s">
        <v>823</v>
      </c>
      <c r="C55" s="164" t="s">
        <v>789</v>
      </c>
      <c r="D55" s="164" t="s">
        <v>814</v>
      </c>
      <c r="E55" s="165">
        <v>3178.26</v>
      </c>
    </row>
    <row r="56" spans="1:6" s="1" customFormat="1" ht="20.100000000000001" customHeight="1" thickBot="1" x14ac:dyDescent="0.3">
      <c r="A56" s="161">
        <v>42</v>
      </c>
      <c r="B56" s="164" t="s">
        <v>824</v>
      </c>
      <c r="C56" s="164" t="s">
        <v>789</v>
      </c>
      <c r="D56" s="164" t="s">
        <v>825</v>
      </c>
      <c r="E56" s="165">
        <v>3178.26</v>
      </c>
    </row>
    <row r="57" spans="1:6" s="1" customFormat="1" ht="20.100000000000001" customHeight="1" thickBot="1" x14ac:dyDescent="0.3">
      <c r="A57" s="161">
        <v>43</v>
      </c>
      <c r="B57" s="164" t="s">
        <v>826</v>
      </c>
      <c r="C57" s="164" t="s">
        <v>789</v>
      </c>
      <c r="D57" s="164" t="s">
        <v>825</v>
      </c>
      <c r="E57" s="165">
        <v>3178.26</v>
      </c>
    </row>
    <row r="58" spans="1:6" s="1" customFormat="1" ht="20.100000000000001" customHeight="1" thickBot="1" x14ac:dyDescent="0.3">
      <c r="A58" s="161">
        <v>44</v>
      </c>
      <c r="B58" s="163" t="s">
        <v>827</v>
      </c>
      <c r="C58" s="164" t="s">
        <v>789</v>
      </c>
      <c r="D58" s="163" t="s">
        <v>828</v>
      </c>
      <c r="E58" s="165">
        <v>3178.26</v>
      </c>
    </row>
    <row r="59" spans="1:6" s="1" customFormat="1" ht="20.100000000000001" customHeight="1" thickBot="1" x14ac:dyDescent="0.3">
      <c r="A59" s="161">
        <v>45</v>
      </c>
      <c r="B59" s="163" t="s">
        <v>829</v>
      </c>
      <c r="C59" s="163" t="s">
        <v>813</v>
      </c>
      <c r="D59" s="163" t="s">
        <v>828</v>
      </c>
      <c r="E59" s="165">
        <v>4350</v>
      </c>
    </row>
    <row r="60" spans="1:6" s="1" customFormat="1" ht="20.100000000000001" customHeight="1" thickBot="1" x14ac:dyDescent="0.3">
      <c r="A60" s="161">
        <v>46</v>
      </c>
      <c r="B60" s="163" t="s">
        <v>830</v>
      </c>
      <c r="C60" s="163" t="s">
        <v>773</v>
      </c>
      <c r="D60" s="164" t="s">
        <v>831</v>
      </c>
      <c r="E60" s="165">
        <v>3284.03</v>
      </c>
    </row>
    <row r="61" spans="1:6" s="1" customFormat="1" ht="20.100000000000001" customHeight="1" thickBot="1" x14ac:dyDescent="0.3">
      <c r="A61" s="161">
        <v>47</v>
      </c>
      <c r="B61" s="163" t="s">
        <v>832</v>
      </c>
      <c r="C61" s="164" t="s">
        <v>833</v>
      </c>
      <c r="D61" s="163" t="s">
        <v>834</v>
      </c>
      <c r="E61" s="165">
        <v>4564.34</v>
      </c>
      <c r="F61" s="169"/>
    </row>
    <row r="62" spans="1:6" s="1" customFormat="1" ht="20.100000000000001" customHeight="1" thickBot="1" x14ac:dyDescent="0.3">
      <c r="A62" s="161">
        <v>48</v>
      </c>
      <c r="B62" s="163" t="s">
        <v>835</v>
      </c>
      <c r="C62" s="163" t="s">
        <v>789</v>
      </c>
      <c r="D62" s="163" t="s">
        <v>836</v>
      </c>
      <c r="E62" s="165">
        <v>3178.26</v>
      </c>
    </row>
    <row r="63" spans="1:6" s="1" customFormat="1" ht="20.100000000000001" customHeight="1" thickBot="1" x14ac:dyDescent="0.3">
      <c r="A63" s="161">
        <v>49</v>
      </c>
      <c r="B63" s="163" t="s">
        <v>837</v>
      </c>
      <c r="C63" s="163" t="s">
        <v>807</v>
      </c>
      <c r="D63" s="163" t="s">
        <v>836</v>
      </c>
      <c r="E63" s="165">
        <v>2331.5500000000002</v>
      </c>
    </row>
    <row r="64" spans="1:6" s="1" customFormat="1" ht="20.100000000000001" customHeight="1" thickBot="1" x14ac:dyDescent="0.3">
      <c r="A64" s="161">
        <v>50</v>
      </c>
      <c r="B64" s="163" t="s">
        <v>838</v>
      </c>
      <c r="C64" s="163" t="s">
        <v>789</v>
      </c>
      <c r="D64" s="163" t="s">
        <v>836</v>
      </c>
      <c r="E64" s="165">
        <v>3178.26</v>
      </c>
    </row>
    <row r="65" spans="1:5" s="1" customFormat="1" ht="20.100000000000001" customHeight="1" thickBot="1" x14ac:dyDescent="0.3">
      <c r="A65" s="161">
        <v>51</v>
      </c>
      <c r="B65" s="163" t="s">
        <v>839</v>
      </c>
      <c r="C65" s="163" t="s">
        <v>789</v>
      </c>
      <c r="D65" s="163" t="s">
        <v>836</v>
      </c>
      <c r="E65" s="165">
        <v>3178.26</v>
      </c>
    </row>
    <row r="66" spans="1:5" s="1" customFormat="1" ht="20.100000000000001" customHeight="1" thickBot="1" x14ac:dyDescent="0.3">
      <c r="A66" s="161">
        <v>52</v>
      </c>
      <c r="B66" s="163" t="s">
        <v>840</v>
      </c>
      <c r="C66" s="163" t="s">
        <v>789</v>
      </c>
      <c r="D66" s="163" t="s">
        <v>836</v>
      </c>
      <c r="E66" s="165">
        <v>3178.26</v>
      </c>
    </row>
    <row r="67" spans="1:5" s="1" customFormat="1" ht="20.100000000000001" customHeight="1" thickBot="1" x14ac:dyDescent="0.3">
      <c r="A67" s="161">
        <v>53</v>
      </c>
      <c r="B67" s="163" t="s">
        <v>841</v>
      </c>
      <c r="C67" s="163" t="s">
        <v>807</v>
      </c>
      <c r="D67" s="163" t="s">
        <v>836</v>
      </c>
      <c r="E67" s="165">
        <v>2331.5500000000002</v>
      </c>
    </row>
    <row r="68" spans="1:5" s="1" customFormat="1" ht="20.100000000000001" customHeight="1" thickBot="1" x14ac:dyDescent="0.3">
      <c r="A68" s="161">
        <v>54</v>
      </c>
      <c r="B68" s="163" t="s">
        <v>842</v>
      </c>
      <c r="C68" s="163" t="s">
        <v>789</v>
      </c>
      <c r="D68" s="163" t="s">
        <v>836</v>
      </c>
      <c r="E68" s="165">
        <v>3178.26</v>
      </c>
    </row>
    <row r="69" spans="1:5" s="1" customFormat="1" ht="20.100000000000001" customHeight="1" thickBot="1" x14ac:dyDescent="0.3">
      <c r="A69" s="161">
        <v>55</v>
      </c>
      <c r="B69" s="163" t="s">
        <v>843</v>
      </c>
      <c r="C69" s="163" t="s">
        <v>789</v>
      </c>
      <c r="D69" s="163" t="s">
        <v>836</v>
      </c>
      <c r="E69" s="165">
        <v>3178.26</v>
      </c>
    </row>
    <row r="70" spans="1:5" s="1" customFormat="1" ht="20.100000000000001" customHeight="1" thickBot="1" x14ac:dyDescent="0.3">
      <c r="A70" s="161">
        <v>56</v>
      </c>
      <c r="B70" s="163" t="s">
        <v>844</v>
      </c>
      <c r="C70" s="163" t="s">
        <v>807</v>
      </c>
      <c r="D70" s="163" t="s">
        <v>836</v>
      </c>
      <c r="E70" s="165">
        <v>2331.5500000000002</v>
      </c>
    </row>
    <row r="71" spans="1:5" s="1" customFormat="1" ht="20.100000000000001" customHeight="1" thickBot="1" x14ac:dyDescent="0.3">
      <c r="A71" s="161">
        <v>57</v>
      </c>
      <c r="B71" s="163" t="s">
        <v>845</v>
      </c>
      <c r="C71" s="163" t="s">
        <v>787</v>
      </c>
      <c r="D71" s="163" t="s">
        <v>846</v>
      </c>
      <c r="E71" s="165">
        <v>5883.64</v>
      </c>
    </row>
    <row r="72" spans="1:5" s="1" customFormat="1" ht="20.100000000000001" customHeight="1" thickBot="1" x14ac:dyDescent="0.3">
      <c r="A72" s="161">
        <v>58</v>
      </c>
      <c r="B72" s="163" t="s">
        <v>847</v>
      </c>
      <c r="C72" s="163" t="s">
        <v>787</v>
      </c>
      <c r="D72" s="163" t="s">
        <v>848</v>
      </c>
      <c r="E72" s="165">
        <v>5883.64</v>
      </c>
    </row>
    <row r="73" spans="1:5" s="1" customFormat="1" ht="20.100000000000001" customHeight="1" thickBot="1" x14ac:dyDescent="0.3">
      <c r="A73" s="161">
        <v>59</v>
      </c>
      <c r="B73" s="163" t="s">
        <v>849</v>
      </c>
      <c r="C73" s="163" t="s">
        <v>800</v>
      </c>
      <c r="D73" s="164" t="s">
        <v>320</v>
      </c>
      <c r="E73" s="165">
        <v>2281.9299999999998</v>
      </c>
    </row>
    <row r="74" spans="1:5" s="1" customFormat="1" ht="20.100000000000001" customHeight="1" thickBot="1" x14ac:dyDescent="0.3">
      <c r="A74" s="161">
        <v>60</v>
      </c>
      <c r="B74" s="164" t="s">
        <v>850</v>
      </c>
      <c r="C74" s="163" t="s">
        <v>800</v>
      </c>
      <c r="D74" s="164" t="s">
        <v>320</v>
      </c>
      <c r="E74" s="165">
        <v>2281.9299999999998</v>
      </c>
    </row>
    <row r="75" spans="1:5" s="1" customFormat="1" ht="20.100000000000001" customHeight="1" thickBot="1" x14ac:dyDescent="0.3">
      <c r="A75" s="161">
        <v>61</v>
      </c>
      <c r="B75" s="163" t="s">
        <v>851</v>
      </c>
      <c r="C75" s="163" t="s">
        <v>800</v>
      </c>
      <c r="D75" s="164" t="s">
        <v>320</v>
      </c>
      <c r="E75" s="165">
        <v>2281.9299999999998</v>
      </c>
    </row>
    <row r="76" spans="1:5" s="1" customFormat="1" ht="20.100000000000001" customHeight="1" thickBot="1" x14ac:dyDescent="0.3">
      <c r="A76" s="161">
        <v>62</v>
      </c>
      <c r="B76" s="163" t="s">
        <v>852</v>
      </c>
      <c r="C76" s="163" t="s">
        <v>853</v>
      </c>
      <c r="D76" s="163" t="s">
        <v>854</v>
      </c>
      <c r="E76" s="165">
        <v>2407.34</v>
      </c>
    </row>
    <row r="77" spans="1:5" s="1" customFormat="1" ht="20.100000000000001" customHeight="1" thickBot="1" x14ac:dyDescent="0.3">
      <c r="A77" s="161">
        <v>63</v>
      </c>
      <c r="B77" s="163" t="s">
        <v>855</v>
      </c>
      <c r="C77" s="163" t="s">
        <v>853</v>
      </c>
      <c r="D77" s="163" t="s">
        <v>856</v>
      </c>
      <c r="E77" s="165">
        <v>2407.34</v>
      </c>
    </row>
    <row r="78" spans="1:5" s="1" customFormat="1" ht="20.100000000000001" customHeight="1" thickBot="1" x14ac:dyDescent="0.3">
      <c r="A78" s="161">
        <v>64</v>
      </c>
      <c r="B78" s="163" t="s">
        <v>857</v>
      </c>
      <c r="C78" s="163" t="s">
        <v>853</v>
      </c>
      <c r="D78" s="163" t="s">
        <v>828</v>
      </c>
      <c r="E78" s="165">
        <v>2407.34</v>
      </c>
    </row>
    <row r="79" spans="1:5" s="1" customFormat="1" ht="20.100000000000001" customHeight="1" thickBot="1" x14ac:dyDescent="0.3">
      <c r="A79" s="161">
        <v>65</v>
      </c>
      <c r="B79" s="163" t="s">
        <v>858</v>
      </c>
      <c r="C79" s="163" t="s">
        <v>853</v>
      </c>
      <c r="D79" s="163" t="s">
        <v>859</v>
      </c>
      <c r="E79" s="165">
        <v>2407.34</v>
      </c>
    </row>
    <row r="80" spans="1:5" s="1" customFormat="1" ht="20.100000000000001" customHeight="1" thickBot="1" x14ac:dyDescent="0.3">
      <c r="A80" s="161">
        <v>66</v>
      </c>
      <c r="B80" s="163" t="s">
        <v>860</v>
      </c>
      <c r="C80" s="163" t="s">
        <v>853</v>
      </c>
      <c r="D80" s="163" t="s">
        <v>861</v>
      </c>
      <c r="E80" s="165">
        <v>2407.34</v>
      </c>
    </row>
    <row r="81" spans="1:5" s="1" customFormat="1" ht="20.100000000000001" customHeight="1" thickBot="1" x14ac:dyDescent="0.3">
      <c r="A81" s="161">
        <v>67</v>
      </c>
      <c r="B81" s="163" t="s">
        <v>862</v>
      </c>
      <c r="C81" s="163" t="s">
        <v>853</v>
      </c>
      <c r="D81" s="163" t="s">
        <v>828</v>
      </c>
      <c r="E81" s="165">
        <v>2407.34</v>
      </c>
    </row>
    <row r="82" spans="1:5" s="1" customFormat="1" ht="20.100000000000001" customHeight="1" thickBot="1" x14ac:dyDescent="0.3">
      <c r="A82" s="161">
        <v>68</v>
      </c>
      <c r="B82" s="163" t="s">
        <v>863</v>
      </c>
      <c r="C82" s="163" t="s">
        <v>853</v>
      </c>
      <c r="D82" s="163" t="s">
        <v>864</v>
      </c>
      <c r="E82" s="165">
        <v>2407.34</v>
      </c>
    </row>
    <row r="83" spans="1:5" s="1" customFormat="1" ht="20.100000000000001" customHeight="1" thickBot="1" x14ac:dyDescent="0.3">
      <c r="A83" s="161">
        <v>69</v>
      </c>
      <c r="B83" s="163" t="s">
        <v>865</v>
      </c>
      <c r="C83" s="163" t="s">
        <v>853</v>
      </c>
      <c r="D83" s="163" t="s">
        <v>856</v>
      </c>
      <c r="E83" s="165">
        <v>2407.34</v>
      </c>
    </row>
    <row r="84" spans="1:5" s="1" customFormat="1" ht="20.100000000000001" customHeight="1" thickBot="1" x14ac:dyDescent="0.3">
      <c r="A84" s="161">
        <v>70</v>
      </c>
      <c r="B84" s="163" t="s">
        <v>866</v>
      </c>
      <c r="C84" s="163" t="s">
        <v>853</v>
      </c>
      <c r="D84" s="163" t="s">
        <v>867</v>
      </c>
      <c r="E84" s="165">
        <v>2407.34</v>
      </c>
    </row>
    <row r="85" spans="1:5" s="1" customFormat="1" ht="20.100000000000001" customHeight="1" thickBot="1" x14ac:dyDescent="0.3">
      <c r="A85" s="161">
        <v>71</v>
      </c>
      <c r="B85" s="163" t="s">
        <v>868</v>
      </c>
      <c r="C85" s="163" t="s">
        <v>869</v>
      </c>
      <c r="D85" s="163" t="s">
        <v>870</v>
      </c>
      <c r="E85" s="165">
        <v>4591.25</v>
      </c>
    </row>
    <row r="86" spans="1:5" s="1" customFormat="1" ht="20.100000000000001" customHeight="1" thickBot="1" x14ac:dyDescent="0.3">
      <c r="A86" s="161">
        <v>72</v>
      </c>
      <c r="B86" s="163" t="s">
        <v>871</v>
      </c>
      <c r="C86" s="163" t="s">
        <v>869</v>
      </c>
      <c r="D86" s="163" t="s">
        <v>856</v>
      </c>
      <c r="E86" s="165">
        <v>4591.25</v>
      </c>
    </row>
    <row r="87" spans="1:5" s="1" customFormat="1" ht="20.100000000000001" customHeight="1" thickBot="1" x14ac:dyDescent="0.3">
      <c r="A87" s="161">
        <v>73</v>
      </c>
      <c r="B87" s="163" t="s">
        <v>872</v>
      </c>
      <c r="C87" s="163" t="s">
        <v>869</v>
      </c>
      <c r="D87" s="163" t="s">
        <v>856</v>
      </c>
      <c r="E87" s="165">
        <v>4591.25</v>
      </c>
    </row>
    <row r="88" spans="1:5" s="1" customFormat="1" ht="20.100000000000001" customHeight="1" thickBot="1" x14ac:dyDescent="0.3">
      <c r="A88" s="161">
        <v>74</v>
      </c>
      <c r="B88" s="163" t="s">
        <v>873</v>
      </c>
      <c r="C88" s="163" t="s">
        <v>869</v>
      </c>
      <c r="D88" s="163" t="s">
        <v>861</v>
      </c>
      <c r="E88" s="165">
        <v>4591.25</v>
      </c>
    </row>
    <row r="89" spans="1:5" s="1" customFormat="1" ht="20.100000000000001" customHeight="1" thickBot="1" x14ac:dyDescent="0.3">
      <c r="A89" s="161">
        <v>75</v>
      </c>
      <c r="B89" s="163" t="s">
        <v>874</v>
      </c>
      <c r="C89" s="163" t="s">
        <v>869</v>
      </c>
      <c r="D89" s="163" t="s">
        <v>856</v>
      </c>
      <c r="E89" s="165">
        <v>4591.25</v>
      </c>
    </row>
    <row r="90" spans="1:5" s="1" customFormat="1" ht="20.100000000000001" customHeight="1" thickBot="1" x14ac:dyDescent="0.3">
      <c r="A90" s="161">
        <v>76</v>
      </c>
      <c r="B90" s="163" t="s">
        <v>875</v>
      </c>
      <c r="C90" s="163" t="s">
        <v>869</v>
      </c>
      <c r="D90" s="163" t="s">
        <v>876</v>
      </c>
      <c r="E90" s="165">
        <v>4591.25</v>
      </c>
    </row>
    <row r="91" spans="1:5" s="1" customFormat="1" ht="20.100000000000001" customHeight="1" thickBot="1" x14ac:dyDescent="0.3">
      <c r="A91" s="161">
        <v>77</v>
      </c>
      <c r="B91" s="163" t="s">
        <v>877</v>
      </c>
      <c r="C91" s="163" t="s">
        <v>869</v>
      </c>
      <c r="D91" s="163" t="s">
        <v>604</v>
      </c>
      <c r="E91" s="165">
        <v>4591.25</v>
      </c>
    </row>
    <row r="92" spans="1:5" s="1" customFormat="1" ht="20.100000000000001" customHeight="1" thickBot="1" x14ac:dyDescent="0.3">
      <c r="A92" s="161">
        <v>78</v>
      </c>
      <c r="B92" s="163" t="s">
        <v>878</v>
      </c>
      <c r="C92" s="163" t="s">
        <v>869</v>
      </c>
      <c r="D92" s="163" t="s">
        <v>879</v>
      </c>
      <c r="E92" s="165">
        <v>4591.25</v>
      </c>
    </row>
    <row r="93" spans="1:5" s="1" customFormat="1" ht="20.100000000000001" customHeight="1" thickBot="1" x14ac:dyDescent="0.3">
      <c r="A93" s="161">
        <v>79</v>
      </c>
      <c r="B93" s="163" t="s">
        <v>880</v>
      </c>
      <c r="C93" s="163" t="s">
        <v>869</v>
      </c>
      <c r="D93" s="163" t="s">
        <v>881</v>
      </c>
      <c r="E93" s="165">
        <v>4591.25</v>
      </c>
    </row>
    <row r="94" spans="1:5" s="1" customFormat="1" ht="20.100000000000001" customHeight="1" thickBot="1" x14ac:dyDescent="0.3">
      <c r="A94" s="161">
        <v>80</v>
      </c>
      <c r="B94" s="163" t="s">
        <v>882</v>
      </c>
      <c r="C94" s="163" t="s">
        <v>869</v>
      </c>
      <c r="D94" s="163" t="s">
        <v>883</v>
      </c>
      <c r="E94" s="165">
        <v>4591.25</v>
      </c>
    </row>
    <row r="95" spans="1:5" s="1" customFormat="1" ht="20.100000000000001" customHeight="1" thickBot="1" x14ac:dyDescent="0.3">
      <c r="A95" s="161">
        <v>81</v>
      </c>
      <c r="B95" s="163" t="s">
        <v>884</v>
      </c>
      <c r="C95" s="163" t="s">
        <v>869</v>
      </c>
      <c r="D95" s="163" t="s">
        <v>856</v>
      </c>
      <c r="E95" s="165">
        <v>4591.25</v>
      </c>
    </row>
    <row r="96" spans="1:5" s="1" customFormat="1" ht="20.100000000000001" customHeight="1" thickBot="1" x14ac:dyDescent="0.3">
      <c r="A96" s="161">
        <v>82</v>
      </c>
      <c r="B96" s="163" t="s">
        <v>885</v>
      </c>
      <c r="C96" s="163" t="s">
        <v>869</v>
      </c>
      <c r="D96" s="163" t="s">
        <v>886</v>
      </c>
      <c r="E96" s="165">
        <v>4591.25</v>
      </c>
    </row>
    <row r="97" spans="1:6" s="1" customFormat="1" ht="20.100000000000001" customHeight="1" thickBot="1" x14ac:dyDescent="0.3">
      <c r="A97" s="161">
        <v>83</v>
      </c>
      <c r="B97" s="163" t="s">
        <v>887</v>
      </c>
      <c r="C97" s="163" t="s">
        <v>869</v>
      </c>
      <c r="D97" s="163" t="s">
        <v>888</v>
      </c>
      <c r="E97" s="165">
        <v>4591.25</v>
      </c>
    </row>
    <row r="98" spans="1:6" s="1" customFormat="1" ht="20.100000000000001" customHeight="1" thickBot="1" x14ac:dyDescent="0.3">
      <c r="A98" s="161">
        <v>84</v>
      </c>
      <c r="B98" s="163" t="s">
        <v>889</v>
      </c>
      <c r="C98" s="163" t="s">
        <v>869</v>
      </c>
      <c r="D98" s="163" t="s">
        <v>890</v>
      </c>
      <c r="E98" s="165">
        <v>4591.25</v>
      </c>
    </row>
    <row r="99" spans="1:6" s="1" customFormat="1" ht="20.100000000000001" customHeight="1" thickBot="1" x14ac:dyDescent="0.3">
      <c r="A99" s="161">
        <v>85</v>
      </c>
      <c r="B99" s="163" t="s">
        <v>891</v>
      </c>
      <c r="C99" s="163" t="s">
        <v>892</v>
      </c>
      <c r="D99" s="163" t="s">
        <v>165</v>
      </c>
      <c r="E99" s="165">
        <v>3594.28</v>
      </c>
    </row>
    <row r="100" spans="1:6" s="1" customFormat="1" ht="20.100000000000001" customHeight="1" thickBot="1" x14ac:dyDescent="0.3">
      <c r="A100" s="161">
        <v>86</v>
      </c>
      <c r="B100" s="163" t="s">
        <v>893</v>
      </c>
      <c r="C100" s="163" t="s">
        <v>869</v>
      </c>
      <c r="D100" s="163" t="s">
        <v>604</v>
      </c>
      <c r="E100" s="165">
        <v>4591.25</v>
      </c>
    </row>
    <row r="101" spans="1:6" s="1" customFormat="1" ht="20.100000000000001" customHeight="1" thickBot="1" x14ac:dyDescent="0.3">
      <c r="A101" s="161">
        <v>87</v>
      </c>
      <c r="B101" s="163" t="s">
        <v>894</v>
      </c>
      <c r="C101" s="163" t="s">
        <v>895</v>
      </c>
      <c r="D101" s="163" t="s">
        <v>846</v>
      </c>
      <c r="E101" s="165">
        <v>4442.7299999999996</v>
      </c>
    </row>
    <row r="102" spans="1:6" s="1" customFormat="1" ht="20.100000000000001" customHeight="1" thickBot="1" x14ac:dyDescent="0.3">
      <c r="A102" s="161">
        <v>88</v>
      </c>
      <c r="B102" s="163" t="s">
        <v>896</v>
      </c>
      <c r="C102" s="163" t="s">
        <v>897</v>
      </c>
      <c r="D102" s="163" t="s">
        <v>165</v>
      </c>
      <c r="E102" s="165">
        <v>1587.68</v>
      </c>
    </row>
    <row r="103" spans="1:6" s="1" customFormat="1" ht="20.100000000000001" customHeight="1" thickBot="1" x14ac:dyDescent="0.3">
      <c r="A103" s="161">
        <v>89</v>
      </c>
      <c r="B103" s="163" t="s">
        <v>898</v>
      </c>
      <c r="C103" s="163" t="s">
        <v>899</v>
      </c>
      <c r="D103" s="163" t="s">
        <v>846</v>
      </c>
      <c r="E103" s="165">
        <v>3887.32</v>
      </c>
    </row>
    <row r="104" spans="1:6" s="1" customFormat="1" ht="20.100000000000001" customHeight="1" thickBot="1" x14ac:dyDescent="0.3">
      <c r="A104" s="161">
        <v>90</v>
      </c>
      <c r="B104" s="163" t="s">
        <v>900</v>
      </c>
      <c r="C104" s="163" t="s">
        <v>813</v>
      </c>
      <c r="D104" s="163" t="s">
        <v>814</v>
      </c>
      <c r="E104" s="165">
        <v>4350</v>
      </c>
    </row>
    <row r="105" spans="1:6" s="1" customFormat="1" ht="20.100000000000001" customHeight="1" thickBot="1" x14ac:dyDescent="0.3">
      <c r="A105" s="161">
        <v>91</v>
      </c>
      <c r="B105" s="163" t="s">
        <v>901</v>
      </c>
      <c r="C105" s="163" t="s">
        <v>789</v>
      </c>
      <c r="D105" s="163" t="s">
        <v>828</v>
      </c>
      <c r="E105" s="165">
        <v>3178.26</v>
      </c>
    </row>
    <row r="106" spans="1:6" s="1" customFormat="1" ht="20.100000000000001" customHeight="1" thickBot="1" x14ac:dyDescent="0.3">
      <c r="A106" s="161">
        <v>92</v>
      </c>
      <c r="B106" s="163" t="s">
        <v>902</v>
      </c>
      <c r="C106" s="163" t="s">
        <v>813</v>
      </c>
      <c r="D106" s="163" t="s">
        <v>604</v>
      </c>
      <c r="E106" s="165">
        <v>4350</v>
      </c>
    </row>
    <row r="107" spans="1:6" s="1" customFormat="1" ht="20.100000000000001" customHeight="1" thickBot="1" x14ac:dyDescent="0.3">
      <c r="A107" s="161">
        <v>93</v>
      </c>
      <c r="B107" s="163" t="s">
        <v>903</v>
      </c>
      <c r="C107" s="163" t="s">
        <v>789</v>
      </c>
      <c r="D107" s="163" t="s">
        <v>828</v>
      </c>
      <c r="E107" s="165">
        <v>3178.26</v>
      </c>
    </row>
    <row r="108" spans="1:6" s="1" customFormat="1" ht="20.100000000000001" customHeight="1" thickBot="1" x14ac:dyDescent="0.3">
      <c r="A108" s="161">
        <v>94</v>
      </c>
      <c r="B108" s="163" t="s">
        <v>904</v>
      </c>
      <c r="C108" s="163" t="s">
        <v>789</v>
      </c>
      <c r="D108" s="163" t="s">
        <v>814</v>
      </c>
      <c r="E108" s="165">
        <v>3178.26</v>
      </c>
    </row>
    <row r="109" spans="1:6" s="1" customFormat="1" ht="20.100000000000001" customHeight="1" thickBot="1" x14ac:dyDescent="0.3">
      <c r="A109" s="161">
        <v>95</v>
      </c>
      <c r="B109" s="163" t="s">
        <v>905</v>
      </c>
      <c r="C109" s="163" t="s">
        <v>789</v>
      </c>
      <c r="D109" s="163" t="s">
        <v>828</v>
      </c>
      <c r="E109" s="165">
        <v>3178.26</v>
      </c>
    </row>
    <row r="110" spans="1:6" s="1" customFormat="1" ht="20.100000000000001" customHeight="1" thickBot="1" x14ac:dyDescent="0.3">
      <c r="A110" s="161">
        <v>96</v>
      </c>
      <c r="B110" s="163" t="s">
        <v>906</v>
      </c>
      <c r="C110" s="163" t="s">
        <v>807</v>
      </c>
      <c r="D110" s="163" t="s">
        <v>828</v>
      </c>
      <c r="E110" s="165">
        <v>2331.5500000000002</v>
      </c>
    </row>
    <row r="111" spans="1:6" s="1" customFormat="1" ht="20.100000000000001" customHeight="1" thickBot="1" x14ac:dyDescent="0.3">
      <c r="A111" s="161">
        <v>97</v>
      </c>
      <c r="B111" s="163" t="s">
        <v>907</v>
      </c>
      <c r="C111" s="163" t="s">
        <v>807</v>
      </c>
      <c r="D111" s="163" t="s">
        <v>814</v>
      </c>
      <c r="E111" s="165">
        <v>2331.5500000000002</v>
      </c>
      <c r="F111" s="169"/>
    </row>
    <row r="112" spans="1:6" s="1" customFormat="1" ht="20.100000000000001" customHeight="1" thickBot="1" x14ac:dyDescent="0.3">
      <c r="A112" s="161">
        <v>98</v>
      </c>
      <c r="B112" s="163" t="s">
        <v>908</v>
      </c>
      <c r="C112" s="163" t="s">
        <v>789</v>
      </c>
      <c r="D112" s="163" t="s">
        <v>828</v>
      </c>
      <c r="E112" s="165">
        <v>3178.26</v>
      </c>
    </row>
    <row r="113" spans="1:5" s="1" customFormat="1" ht="20.100000000000001" customHeight="1" thickBot="1" x14ac:dyDescent="0.3">
      <c r="A113" s="161">
        <v>99</v>
      </c>
      <c r="B113" s="163" t="s">
        <v>909</v>
      </c>
      <c r="C113" s="163" t="s">
        <v>789</v>
      </c>
      <c r="D113" s="163" t="s">
        <v>828</v>
      </c>
      <c r="E113" s="165">
        <v>3178.26</v>
      </c>
    </row>
    <row r="114" spans="1:5" s="1" customFormat="1" ht="20.100000000000001" customHeight="1" thickBot="1" x14ac:dyDescent="0.3">
      <c r="A114" s="161">
        <v>100</v>
      </c>
      <c r="B114" s="163" t="s">
        <v>910</v>
      </c>
      <c r="C114" s="163" t="s">
        <v>789</v>
      </c>
      <c r="D114" s="163" t="s">
        <v>828</v>
      </c>
      <c r="E114" s="165">
        <v>3178.26</v>
      </c>
    </row>
    <row r="115" spans="1:5" s="166" customFormat="1" ht="20.100000000000001" customHeight="1" thickBot="1" x14ac:dyDescent="0.3">
      <c r="A115" s="161">
        <v>101</v>
      </c>
      <c r="B115" s="163" t="s">
        <v>911</v>
      </c>
      <c r="C115" s="163" t="s">
        <v>789</v>
      </c>
      <c r="D115" s="163" t="s">
        <v>828</v>
      </c>
      <c r="E115" s="165">
        <v>3178.26</v>
      </c>
    </row>
    <row r="116" spans="1:5" s="1" customFormat="1" ht="20.100000000000001" customHeight="1" thickBot="1" x14ac:dyDescent="0.3">
      <c r="A116" s="161">
        <v>102</v>
      </c>
      <c r="B116" s="163" t="s">
        <v>912</v>
      </c>
      <c r="C116" s="163" t="s">
        <v>807</v>
      </c>
      <c r="D116" s="163" t="s">
        <v>814</v>
      </c>
      <c r="E116" s="165">
        <v>2331.5500000000002</v>
      </c>
    </row>
    <row r="117" spans="1:5" s="1" customFormat="1" ht="20.100000000000001" customHeight="1" thickBot="1" x14ac:dyDescent="0.3">
      <c r="A117" s="161">
        <v>103</v>
      </c>
      <c r="B117" s="163" t="s">
        <v>913</v>
      </c>
      <c r="C117" s="163" t="s">
        <v>789</v>
      </c>
      <c r="D117" s="163" t="s">
        <v>836</v>
      </c>
      <c r="E117" s="165">
        <v>3178.26</v>
      </c>
    </row>
    <row r="118" spans="1:5" s="1" customFormat="1" ht="20.100000000000001" customHeight="1" thickBot="1" x14ac:dyDescent="0.3">
      <c r="A118" s="161">
        <v>104</v>
      </c>
      <c r="B118" s="163" t="s">
        <v>914</v>
      </c>
      <c r="C118" s="163" t="s">
        <v>789</v>
      </c>
      <c r="D118" s="163" t="s">
        <v>836</v>
      </c>
      <c r="E118" s="165">
        <v>3178.26</v>
      </c>
    </row>
    <row r="119" spans="1:5" s="1" customFormat="1" ht="20.100000000000001" customHeight="1" thickBot="1" x14ac:dyDescent="0.3">
      <c r="A119" s="161">
        <v>105</v>
      </c>
      <c r="B119" s="163" t="s">
        <v>915</v>
      </c>
      <c r="C119" s="163" t="s">
        <v>789</v>
      </c>
      <c r="D119" s="163" t="s">
        <v>836</v>
      </c>
      <c r="E119" s="165">
        <v>3178.26</v>
      </c>
    </row>
    <row r="120" spans="1:5" s="1" customFormat="1" ht="20.100000000000001" customHeight="1" thickBot="1" x14ac:dyDescent="0.3">
      <c r="A120" s="161">
        <v>106</v>
      </c>
      <c r="B120" s="163" t="s">
        <v>916</v>
      </c>
      <c r="C120" s="163" t="s">
        <v>789</v>
      </c>
      <c r="D120" s="163" t="s">
        <v>836</v>
      </c>
      <c r="E120" s="165">
        <v>3178.26</v>
      </c>
    </row>
    <row r="121" spans="1:5" s="1" customFormat="1" ht="20.100000000000001" customHeight="1" thickBot="1" x14ac:dyDescent="0.3">
      <c r="A121" s="161">
        <v>107</v>
      </c>
      <c r="B121" s="163" t="s">
        <v>917</v>
      </c>
      <c r="C121" s="163" t="s">
        <v>918</v>
      </c>
      <c r="D121" s="163" t="s">
        <v>165</v>
      </c>
      <c r="E121" s="165">
        <v>2311.59</v>
      </c>
    </row>
    <row r="122" spans="1:5" s="1" customFormat="1" ht="20.100000000000001" customHeight="1" thickBot="1" x14ac:dyDescent="0.3">
      <c r="A122" s="161">
        <v>108</v>
      </c>
      <c r="B122" s="163" t="s">
        <v>919</v>
      </c>
      <c r="C122" s="163" t="s">
        <v>918</v>
      </c>
      <c r="D122" s="163" t="s">
        <v>165</v>
      </c>
      <c r="E122" s="165">
        <v>2311.59</v>
      </c>
    </row>
    <row r="123" spans="1:5" s="1" customFormat="1" ht="20.100000000000001" customHeight="1" thickBot="1" x14ac:dyDescent="0.3">
      <c r="A123" s="161">
        <v>109</v>
      </c>
      <c r="B123" s="163" t="s">
        <v>920</v>
      </c>
      <c r="C123" s="163" t="s">
        <v>918</v>
      </c>
      <c r="D123" s="163" t="s">
        <v>165</v>
      </c>
      <c r="E123" s="165">
        <v>2311.59</v>
      </c>
    </row>
    <row r="124" spans="1:5" s="1" customFormat="1" ht="20.100000000000001" customHeight="1" thickBot="1" x14ac:dyDescent="0.3">
      <c r="A124" s="161">
        <v>110</v>
      </c>
      <c r="B124" s="163" t="s">
        <v>921</v>
      </c>
      <c r="C124" s="163" t="s">
        <v>773</v>
      </c>
      <c r="D124" s="164" t="s">
        <v>795</v>
      </c>
      <c r="E124" s="165">
        <v>3284.03</v>
      </c>
    </row>
    <row r="125" spans="1:5" s="1" customFormat="1" ht="20.100000000000001" customHeight="1" thickBot="1" x14ac:dyDescent="0.3">
      <c r="A125" s="161">
        <v>111</v>
      </c>
      <c r="B125" s="163" t="s">
        <v>922</v>
      </c>
      <c r="C125" s="163" t="s">
        <v>918</v>
      </c>
      <c r="D125" s="163" t="s">
        <v>834</v>
      </c>
      <c r="E125" s="165">
        <v>2311.59</v>
      </c>
    </row>
    <row r="126" spans="1:5" s="1" customFormat="1" ht="20.100000000000001" customHeight="1" thickBot="1" x14ac:dyDescent="0.3">
      <c r="A126" s="161">
        <v>112</v>
      </c>
      <c r="B126" s="163" t="s">
        <v>923</v>
      </c>
      <c r="C126" s="163" t="s">
        <v>773</v>
      </c>
      <c r="D126" s="164" t="s">
        <v>814</v>
      </c>
      <c r="E126" s="165">
        <v>3284.03</v>
      </c>
    </row>
    <row r="127" spans="1:5" s="1" customFormat="1" ht="20.100000000000001" customHeight="1" thickBot="1" x14ac:dyDescent="0.3">
      <c r="A127" s="161">
        <v>113</v>
      </c>
      <c r="B127" s="170" t="s">
        <v>924</v>
      </c>
      <c r="C127" s="163" t="s">
        <v>807</v>
      </c>
      <c r="D127" s="171" t="s">
        <v>552</v>
      </c>
      <c r="E127" s="165">
        <v>2331.5500000000002</v>
      </c>
    </row>
    <row r="128" spans="1:5" s="1" customFormat="1" ht="20.100000000000001" customHeight="1" thickBot="1" x14ac:dyDescent="0.3">
      <c r="A128" s="161">
        <v>114</v>
      </c>
      <c r="B128" s="170" t="s">
        <v>925</v>
      </c>
      <c r="C128" s="163" t="s">
        <v>789</v>
      </c>
      <c r="D128" s="171" t="s">
        <v>552</v>
      </c>
      <c r="E128" s="165">
        <v>3178.26</v>
      </c>
    </row>
    <row r="129" spans="1:5" s="1" customFormat="1" ht="20.100000000000001" customHeight="1" thickBot="1" x14ac:dyDescent="0.3">
      <c r="A129" s="161">
        <v>115</v>
      </c>
      <c r="B129" s="171" t="s">
        <v>926</v>
      </c>
      <c r="C129" s="163" t="s">
        <v>807</v>
      </c>
      <c r="D129" s="171" t="s">
        <v>552</v>
      </c>
      <c r="E129" s="165">
        <v>2331.5500000000002</v>
      </c>
    </row>
    <row r="130" spans="1:5" s="1" customFormat="1" ht="20.100000000000001" customHeight="1" thickBot="1" x14ac:dyDescent="0.3">
      <c r="A130" s="161">
        <v>116</v>
      </c>
      <c r="B130" s="171" t="s">
        <v>927</v>
      </c>
      <c r="C130" s="163" t="s">
        <v>813</v>
      </c>
      <c r="D130" s="171" t="s">
        <v>552</v>
      </c>
      <c r="E130" s="165">
        <v>4350</v>
      </c>
    </row>
    <row r="131" spans="1:5" s="1" customFormat="1" ht="20.100000000000001" customHeight="1" thickBot="1" x14ac:dyDescent="0.3">
      <c r="A131" s="161">
        <v>117</v>
      </c>
      <c r="B131" s="171" t="s">
        <v>928</v>
      </c>
      <c r="C131" s="163" t="s">
        <v>789</v>
      </c>
      <c r="D131" s="171" t="s">
        <v>552</v>
      </c>
      <c r="E131" s="165">
        <v>3178.26</v>
      </c>
    </row>
    <row r="132" spans="1:5" s="1" customFormat="1" ht="20.100000000000001" customHeight="1" thickBot="1" x14ac:dyDescent="0.3">
      <c r="A132" s="161">
        <v>118</v>
      </c>
      <c r="B132" s="171" t="s">
        <v>929</v>
      </c>
      <c r="C132" s="163" t="s">
        <v>789</v>
      </c>
      <c r="D132" s="171" t="s">
        <v>552</v>
      </c>
      <c r="E132" s="165">
        <v>3178.26</v>
      </c>
    </row>
    <row r="133" spans="1:5" s="1" customFormat="1" ht="20.100000000000001" customHeight="1" thickBot="1" x14ac:dyDescent="0.3">
      <c r="A133" s="161">
        <v>119</v>
      </c>
      <c r="B133" s="171" t="s">
        <v>930</v>
      </c>
      <c r="C133" s="163" t="s">
        <v>789</v>
      </c>
      <c r="D133" s="171" t="s">
        <v>320</v>
      </c>
      <c r="E133" s="165">
        <v>3178.26</v>
      </c>
    </row>
    <row r="134" spans="1:5" s="1" customFormat="1" ht="20.100000000000001" customHeight="1" thickBot="1" x14ac:dyDescent="0.3">
      <c r="A134" s="161">
        <v>120</v>
      </c>
      <c r="B134" s="171" t="s">
        <v>931</v>
      </c>
      <c r="C134" s="163" t="s">
        <v>789</v>
      </c>
      <c r="D134" s="171" t="s">
        <v>552</v>
      </c>
      <c r="E134" s="165">
        <v>3178.26</v>
      </c>
    </row>
    <row r="135" spans="1:5" s="1" customFormat="1" ht="20.100000000000001" customHeight="1" thickBot="1" x14ac:dyDescent="0.3">
      <c r="A135" s="161">
        <v>121</v>
      </c>
      <c r="B135" s="171" t="s">
        <v>932</v>
      </c>
      <c r="C135" s="163" t="s">
        <v>813</v>
      </c>
      <c r="D135" s="171" t="s">
        <v>552</v>
      </c>
      <c r="E135" s="165">
        <v>4350</v>
      </c>
    </row>
    <row r="136" spans="1:5" s="1" customFormat="1" ht="20.100000000000001" customHeight="1" thickBot="1" x14ac:dyDescent="0.3">
      <c r="A136" s="161">
        <v>122</v>
      </c>
      <c r="B136" s="171" t="s">
        <v>933</v>
      </c>
      <c r="C136" s="163" t="s">
        <v>789</v>
      </c>
      <c r="D136" s="171" t="s">
        <v>552</v>
      </c>
      <c r="E136" s="165">
        <v>3178.26</v>
      </c>
    </row>
    <row r="137" spans="1:5" s="1" customFormat="1" ht="20.100000000000001" customHeight="1" thickBot="1" x14ac:dyDescent="0.3">
      <c r="A137" s="161">
        <v>123</v>
      </c>
      <c r="B137" s="171" t="s">
        <v>934</v>
      </c>
      <c r="C137" s="163" t="s">
        <v>813</v>
      </c>
      <c r="D137" s="171" t="s">
        <v>552</v>
      </c>
      <c r="E137" s="165">
        <v>4350</v>
      </c>
    </row>
    <row r="138" spans="1:5" s="1" customFormat="1" ht="20.100000000000001" customHeight="1" thickBot="1" x14ac:dyDescent="0.3">
      <c r="A138" s="161">
        <v>124</v>
      </c>
      <c r="B138" s="171" t="s">
        <v>935</v>
      </c>
      <c r="C138" s="163" t="s">
        <v>789</v>
      </c>
      <c r="D138" s="171" t="s">
        <v>552</v>
      </c>
      <c r="E138" s="165">
        <v>3178.26</v>
      </c>
    </row>
    <row r="139" spans="1:5" s="1" customFormat="1" ht="20.100000000000001" customHeight="1" thickBot="1" x14ac:dyDescent="0.3">
      <c r="A139" s="161">
        <v>125</v>
      </c>
      <c r="B139" s="172" t="s">
        <v>936</v>
      </c>
      <c r="C139" s="163" t="s">
        <v>789</v>
      </c>
      <c r="D139" s="171" t="s">
        <v>552</v>
      </c>
      <c r="E139" s="165">
        <v>3178.26</v>
      </c>
    </row>
    <row r="140" spans="1:5" s="1" customFormat="1" ht="20.100000000000001" customHeight="1" thickBot="1" x14ac:dyDescent="0.3">
      <c r="A140" s="161">
        <v>126</v>
      </c>
      <c r="B140" s="171" t="s">
        <v>937</v>
      </c>
      <c r="C140" s="163" t="s">
        <v>813</v>
      </c>
      <c r="D140" s="171" t="s">
        <v>552</v>
      </c>
      <c r="E140" s="165">
        <v>4350</v>
      </c>
    </row>
    <row r="141" spans="1:5" s="1" customFormat="1" ht="20.100000000000001" customHeight="1" thickBot="1" x14ac:dyDescent="0.3">
      <c r="A141" s="161">
        <v>127</v>
      </c>
      <c r="B141" s="171" t="s">
        <v>938</v>
      </c>
      <c r="C141" s="163" t="s">
        <v>789</v>
      </c>
      <c r="D141" s="171" t="s">
        <v>552</v>
      </c>
      <c r="E141" s="165">
        <v>3178.26</v>
      </c>
    </row>
    <row r="142" spans="1:5" s="1" customFormat="1" ht="20.100000000000001" customHeight="1" thickBot="1" x14ac:dyDescent="0.3">
      <c r="A142" s="161">
        <v>128</v>
      </c>
      <c r="B142" s="171" t="s">
        <v>939</v>
      </c>
      <c r="C142" s="163" t="s">
        <v>789</v>
      </c>
      <c r="D142" s="171" t="s">
        <v>552</v>
      </c>
      <c r="E142" s="165">
        <v>3178.26</v>
      </c>
    </row>
    <row r="143" spans="1:5" s="1" customFormat="1" ht="20.100000000000001" customHeight="1" thickBot="1" x14ac:dyDescent="0.3">
      <c r="A143" s="161">
        <v>129</v>
      </c>
      <c r="B143" s="171" t="s">
        <v>940</v>
      </c>
      <c r="C143" s="163" t="s">
        <v>789</v>
      </c>
      <c r="D143" s="171" t="s">
        <v>552</v>
      </c>
      <c r="E143" s="165">
        <v>3178.26</v>
      </c>
    </row>
    <row r="144" spans="1:5" s="1" customFormat="1" ht="20.100000000000001" customHeight="1" thickBot="1" x14ac:dyDescent="0.3">
      <c r="A144" s="161">
        <v>130</v>
      </c>
      <c r="B144" s="171" t="s">
        <v>941</v>
      </c>
      <c r="C144" s="163" t="s">
        <v>789</v>
      </c>
      <c r="D144" s="171" t="s">
        <v>552</v>
      </c>
      <c r="E144" s="165">
        <v>3178.26</v>
      </c>
    </row>
    <row r="145" spans="1:5" s="1" customFormat="1" ht="20.100000000000001" customHeight="1" thickBot="1" x14ac:dyDescent="0.3">
      <c r="A145" s="161">
        <v>131</v>
      </c>
      <c r="B145" s="171" t="s">
        <v>942</v>
      </c>
      <c r="C145" s="163" t="s">
        <v>789</v>
      </c>
      <c r="D145" s="171" t="s">
        <v>552</v>
      </c>
      <c r="E145" s="165">
        <v>3178.26</v>
      </c>
    </row>
    <row r="146" spans="1:5" s="1" customFormat="1" ht="20.100000000000001" customHeight="1" thickBot="1" x14ac:dyDescent="0.3">
      <c r="A146" s="161">
        <v>132</v>
      </c>
      <c r="B146" s="171" t="s">
        <v>943</v>
      </c>
      <c r="C146" s="163" t="s">
        <v>789</v>
      </c>
      <c r="D146" s="171" t="s">
        <v>552</v>
      </c>
      <c r="E146" s="165">
        <v>3178.26</v>
      </c>
    </row>
    <row r="147" spans="1:5" s="1" customFormat="1" ht="20.100000000000001" customHeight="1" thickBot="1" x14ac:dyDescent="0.3">
      <c r="A147" s="161">
        <v>133</v>
      </c>
      <c r="B147" s="171" t="s">
        <v>944</v>
      </c>
      <c r="C147" s="163" t="s">
        <v>789</v>
      </c>
      <c r="D147" s="171" t="s">
        <v>552</v>
      </c>
      <c r="E147" s="165">
        <v>3178.26</v>
      </c>
    </row>
    <row r="148" spans="1:5" s="1" customFormat="1" ht="20.100000000000001" customHeight="1" thickBot="1" x14ac:dyDescent="0.3">
      <c r="A148" s="161">
        <v>134</v>
      </c>
      <c r="B148" s="171" t="s">
        <v>945</v>
      </c>
      <c r="C148" s="163" t="s">
        <v>789</v>
      </c>
      <c r="D148" s="171" t="s">
        <v>552</v>
      </c>
      <c r="E148" s="165">
        <v>3178.26</v>
      </c>
    </row>
    <row r="149" spans="1:5" s="1" customFormat="1" ht="20.100000000000001" customHeight="1" thickBot="1" x14ac:dyDescent="0.3">
      <c r="A149" s="161">
        <v>135</v>
      </c>
      <c r="B149" s="171" t="s">
        <v>946</v>
      </c>
      <c r="C149" s="163" t="s">
        <v>813</v>
      </c>
      <c r="D149" s="171" t="s">
        <v>552</v>
      </c>
      <c r="E149" s="165">
        <v>4350</v>
      </c>
    </row>
    <row r="150" spans="1:5" s="1" customFormat="1" ht="20.100000000000001" customHeight="1" thickBot="1" x14ac:dyDescent="0.3">
      <c r="A150" s="161">
        <v>136</v>
      </c>
      <c r="B150" s="171" t="s">
        <v>947</v>
      </c>
      <c r="C150" s="163" t="s">
        <v>789</v>
      </c>
      <c r="D150" s="171" t="s">
        <v>552</v>
      </c>
      <c r="E150" s="165">
        <v>3178.26</v>
      </c>
    </row>
    <row r="151" spans="1:5" s="1" customFormat="1" ht="20.100000000000001" customHeight="1" thickBot="1" x14ac:dyDescent="0.3">
      <c r="A151" s="161">
        <v>137</v>
      </c>
      <c r="B151" s="171" t="s">
        <v>948</v>
      </c>
      <c r="C151" s="163" t="s">
        <v>789</v>
      </c>
      <c r="D151" s="171" t="s">
        <v>552</v>
      </c>
      <c r="E151" s="165">
        <v>3178.26</v>
      </c>
    </row>
    <row r="152" spans="1:5" s="1" customFormat="1" ht="20.100000000000001" customHeight="1" thickBot="1" x14ac:dyDescent="0.3">
      <c r="A152" s="161">
        <v>138</v>
      </c>
      <c r="B152" s="171" t="s">
        <v>949</v>
      </c>
      <c r="C152" s="163" t="s">
        <v>789</v>
      </c>
      <c r="D152" s="171" t="s">
        <v>552</v>
      </c>
      <c r="E152" s="165">
        <v>3178.26</v>
      </c>
    </row>
    <row r="153" spans="1:5" s="1" customFormat="1" ht="20.100000000000001" customHeight="1" thickBot="1" x14ac:dyDescent="0.3">
      <c r="A153" s="161">
        <v>139</v>
      </c>
      <c r="B153" s="171" t="s">
        <v>950</v>
      </c>
      <c r="C153" s="163" t="s">
        <v>813</v>
      </c>
      <c r="D153" s="171" t="s">
        <v>552</v>
      </c>
      <c r="E153" s="165">
        <v>4350</v>
      </c>
    </row>
    <row r="154" spans="1:5" s="1" customFormat="1" ht="20.100000000000001" customHeight="1" thickBot="1" x14ac:dyDescent="0.3">
      <c r="A154" s="161">
        <v>140</v>
      </c>
      <c r="B154" s="171" t="s">
        <v>951</v>
      </c>
      <c r="C154" s="163" t="s">
        <v>789</v>
      </c>
      <c r="D154" s="171" t="s">
        <v>552</v>
      </c>
      <c r="E154" s="165">
        <v>3178.26</v>
      </c>
    </row>
    <row r="155" spans="1:5" s="1" customFormat="1" ht="20.100000000000001" customHeight="1" thickBot="1" x14ac:dyDescent="0.3">
      <c r="A155" s="161">
        <v>141</v>
      </c>
      <c r="B155" s="171" t="s">
        <v>952</v>
      </c>
      <c r="C155" s="163" t="s">
        <v>789</v>
      </c>
      <c r="D155" s="171" t="s">
        <v>552</v>
      </c>
      <c r="E155" s="165">
        <v>3178.26</v>
      </c>
    </row>
    <row r="156" spans="1:5" s="1" customFormat="1" ht="20.100000000000001" customHeight="1" thickBot="1" x14ac:dyDescent="0.3">
      <c r="A156" s="161">
        <v>142</v>
      </c>
      <c r="B156" s="171" t="s">
        <v>953</v>
      </c>
      <c r="C156" s="163" t="s">
        <v>789</v>
      </c>
      <c r="D156" s="171" t="s">
        <v>552</v>
      </c>
      <c r="E156" s="165">
        <v>3178.26</v>
      </c>
    </row>
    <row r="157" spans="1:5" s="1" customFormat="1" ht="20.100000000000001" customHeight="1" thickBot="1" x14ac:dyDescent="0.3">
      <c r="A157" s="161">
        <v>143</v>
      </c>
      <c r="B157" s="171" t="s">
        <v>954</v>
      </c>
      <c r="C157" s="163" t="s">
        <v>789</v>
      </c>
      <c r="D157" s="171" t="s">
        <v>552</v>
      </c>
      <c r="E157" s="165">
        <v>3178.26</v>
      </c>
    </row>
    <row r="158" spans="1:5" s="1" customFormat="1" ht="20.100000000000001" customHeight="1" thickBot="1" x14ac:dyDescent="0.3">
      <c r="A158" s="161">
        <v>144</v>
      </c>
      <c r="B158" s="171" t="s">
        <v>955</v>
      </c>
      <c r="C158" s="163" t="s">
        <v>789</v>
      </c>
      <c r="D158" s="171" t="s">
        <v>552</v>
      </c>
      <c r="E158" s="165">
        <v>3178.26</v>
      </c>
    </row>
    <row r="159" spans="1:5" s="1" customFormat="1" ht="20.100000000000001" customHeight="1" thickBot="1" x14ac:dyDescent="0.3">
      <c r="A159" s="161">
        <v>145</v>
      </c>
      <c r="B159" s="171" t="s">
        <v>956</v>
      </c>
      <c r="C159" s="163" t="s">
        <v>789</v>
      </c>
      <c r="D159" s="171" t="s">
        <v>552</v>
      </c>
      <c r="E159" s="165">
        <v>3178.26</v>
      </c>
    </row>
    <row r="160" spans="1:5" s="1" customFormat="1" ht="20.100000000000001" customHeight="1" thickBot="1" x14ac:dyDescent="0.3">
      <c r="A160" s="161">
        <v>146</v>
      </c>
      <c r="B160" s="171" t="s">
        <v>957</v>
      </c>
      <c r="C160" s="163" t="s">
        <v>789</v>
      </c>
      <c r="D160" s="171" t="s">
        <v>552</v>
      </c>
      <c r="E160" s="165">
        <v>3178.26</v>
      </c>
    </row>
    <row r="161" spans="1:6" s="1" customFormat="1" ht="20.100000000000001" customHeight="1" thickBot="1" x14ac:dyDescent="0.3">
      <c r="A161" s="161">
        <v>147</v>
      </c>
      <c r="B161" s="171" t="s">
        <v>958</v>
      </c>
      <c r="C161" s="163" t="s">
        <v>789</v>
      </c>
      <c r="D161" s="171" t="s">
        <v>552</v>
      </c>
      <c r="E161" s="165">
        <v>3178.26</v>
      </c>
      <c r="F161" s="169"/>
    </row>
    <row r="162" spans="1:6" s="1" customFormat="1" ht="20.100000000000001" customHeight="1" thickBot="1" x14ac:dyDescent="0.3">
      <c r="A162" s="161">
        <v>148</v>
      </c>
      <c r="B162" s="171" t="s">
        <v>959</v>
      </c>
      <c r="C162" s="163" t="s">
        <v>789</v>
      </c>
      <c r="D162" s="171" t="s">
        <v>552</v>
      </c>
      <c r="E162" s="165">
        <v>3178.26</v>
      </c>
    </row>
    <row r="163" spans="1:6" s="1" customFormat="1" ht="20.100000000000001" customHeight="1" thickBot="1" x14ac:dyDescent="0.3">
      <c r="A163" s="161">
        <v>149</v>
      </c>
      <c r="B163" s="171" t="s">
        <v>960</v>
      </c>
      <c r="C163" s="163" t="s">
        <v>789</v>
      </c>
      <c r="D163" s="171" t="s">
        <v>828</v>
      </c>
      <c r="E163" s="165">
        <v>3178.26</v>
      </c>
    </row>
    <row r="164" spans="1:6" s="1" customFormat="1" ht="20.100000000000001" customHeight="1" thickBot="1" x14ac:dyDescent="0.3">
      <c r="A164" s="161">
        <v>150</v>
      </c>
      <c r="B164" s="171" t="s">
        <v>961</v>
      </c>
      <c r="C164" s="163" t="s">
        <v>813</v>
      </c>
      <c r="D164" s="171" t="s">
        <v>552</v>
      </c>
      <c r="E164" s="165">
        <v>4350</v>
      </c>
    </row>
    <row r="165" spans="1:6" s="1" customFormat="1" ht="20.100000000000001" customHeight="1" thickBot="1" x14ac:dyDescent="0.3">
      <c r="A165" s="161">
        <v>151</v>
      </c>
      <c r="B165" s="171" t="s">
        <v>962</v>
      </c>
      <c r="C165" s="163" t="s">
        <v>789</v>
      </c>
      <c r="D165" s="171" t="s">
        <v>836</v>
      </c>
      <c r="E165" s="165">
        <v>3178.26</v>
      </c>
    </row>
    <row r="166" spans="1:6" s="1" customFormat="1" ht="20.100000000000001" customHeight="1" thickBot="1" x14ac:dyDescent="0.3">
      <c r="A166" s="161">
        <v>152</v>
      </c>
      <c r="B166" s="171" t="s">
        <v>963</v>
      </c>
      <c r="C166" s="163" t="s">
        <v>789</v>
      </c>
      <c r="D166" s="171" t="s">
        <v>836</v>
      </c>
      <c r="E166" s="165">
        <v>3178.26</v>
      </c>
    </row>
    <row r="167" spans="1:6" s="1" customFormat="1" ht="20.100000000000001" customHeight="1" thickBot="1" x14ac:dyDescent="0.3">
      <c r="A167" s="161">
        <v>153</v>
      </c>
      <c r="B167" s="173" t="s">
        <v>964</v>
      </c>
      <c r="C167" s="163" t="s">
        <v>789</v>
      </c>
      <c r="D167" s="171" t="s">
        <v>836</v>
      </c>
      <c r="E167" s="165">
        <v>3178.26</v>
      </c>
    </row>
    <row r="168" spans="1:6" s="1" customFormat="1" ht="20.100000000000001" customHeight="1" thickBot="1" x14ac:dyDescent="0.3">
      <c r="A168" s="161">
        <v>154</v>
      </c>
      <c r="B168" s="173" t="s">
        <v>965</v>
      </c>
      <c r="C168" s="163" t="s">
        <v>789</v>
      </c>
      <c r="D168" s="171" t="s">
        <v>552</v>
      </c>
      <c r="E168" s="165">
        <v>3178.26</v>
      </c>
    </row>
    <row r="169" spans="1:6" s="1" customFormat="1" ht="20.100000000000001" customHeight="1" thickBot="1" x14ac:dyDescent="0.3">
      <c r="A169" s="161">
        <v>155</v>
      </c>
      <c r="B169" s="173" t="s">
        <v>966</v>
      </c>
      <c r="C169" s="163" t="s">
        <v>789</v>
      </c>
      <c r="D169" s="171" t="s">
        <v>552</v>
      </c>
      <c r="E169" s="165">
        <v>3178.26</v>
      </c>
    </row>
    <row r="170" spans="1:6" s="1" customFormat="1" ht="20.100000000000001" customHeight="1" thickBot="1" x14ac:dyDescent="0.3">
      <c r="A170" s="161">
        <v>156</v>
      </c>
      <c r="B170" s="173" t="s">
        <v>967</v>
      </c>
      <c r="C170" s="163" t="s">
        <v>789</v>
      </c>
      <c r="D170" s="171" t="s">
        <v>552</v>
      </c>
      <c r="E170" s="165">
        <v>3178.26</v>
      </c>
    </row>
    <row r="171" spans="1:6" s="1" customFormat="1" ht="20.100000000000001" customHeight="1" thickBot="1" x14ac:dyDescent="0.3">
      <c r="A171" s="161">
        <v>157</v>
      </c>
      <c r="B171" s="173" t="s">
        <v>968</v>
      </c>
      <c r="C171" s="163" t="s">
        <v>789</v>
      </c>
      <c r="D171" s="171" t="s">
        <v>828</v>
      </c>
      <c r="E171" s="165">
        <v>3178.26</v>
      </c>
    </row>
    <row r="172" spans="1:6" s="1" customFormat="1" ht="20.100000000000001" customHeight="1" thickBot="1" x14ac:dyDescent="0.3">
      <c r="A172" s="161">
        <v>158</v>
      </c>
      <c r="B172" s="173" t="s">
        <v>969</v>
      </c>
      <c r="C172" s="163" t="s">
        <v>789</v>
      </c>
      <c r="D172" s="171" t="s">
        <v>828</v>
      </c>
      <c r="E172" s="165">
        <v>3178.26</v>
      </c>
    </row>
    <row r="173" spans="1:6" s="1" customFormat="1" ht="20.100000000000001" customHeight="1" thickBot="1" x14ac:dyDescent="0.3">
      <c r="A173" s="161">
        <v>159</v>
      </c>
      <c r="B173" s="173" t="s">
        <v>970</v>
      </c>
      <c r="C173" s="163" t="s">
        <v>789</v>
      </c>
      <c r="D173" s="171" t="s">
        <v>828</v>
      </c>
      <c r="E173" s="165">
        <v>3178.26</v>
      </c>
    </row>
    <row r="174" spans="1:6" s="1" customFormat="1" ht="20.100000000000001" customHeight="1" thickBot="1" x14ac:dyDescent="0.3">
      <c r="A174" s="161">
        <v>160</v>
      </c>
      <c r="B174" s="171" t="s">
        <v>971</v>
      </c>
      <c r="C174" s="163" t="s">
        <v>789</v>
      </c>
      <c r="D174" s="171" t="s">
        <v>828</v>
      </c>
      <c r="E174" s="165">
        <v>3178.26</v>
      </c>
    </row>
    <row r="175" spans="1:6" s="1" customFormat="1" ht="20.100000000000001" customHeight="1" thickBot="1" x14ac:dyDescent="0.3">
      <c r="A175" s="161">
        <v>161</v>
      </c>
      <c r="B175" s="171" t="s">
        <v>972</v>
      </c>
      <c r="C175" s="163" t="s">
        <v>789</v>
      </c>
      <c r="D175" s="171" t="s">
        <v>828</v>
      </c>
      <c r="E175" s="165">
        <v>3178.26</v>
      </c>
    </row>
    <row r="176" spans="1:6" s="1" customFormat="1" ht="20.100000000000001" customHeight="1" thickBot="1" x14ac:dyDescent="0.3">
      <c r="A176" s="161">
        <v>162</v>
      </c>
      <c r="B176" s="173" t="s">
        <v>973</v>
      </c>
      <c r="C176" s="163" t="s">
        <v>789</v>
      </c>
      <c r="D176" s="171" t="s">
        <v>552</v>
      </c>
      <c r="E176" s="165">
        <v>3178.26</v>
      </c>
    </row>
    <row r="177" spans="1:5" s="1" customFormat="1" ht="20.100000000000001" customHeight="1" thickBot="1" x14ac:dyDescent="0.3">
      <c r="A177" s="161">
        <v>163</v>
      </c>
      <c r="B177" s="173" t="s">
        <v>974</v>
      </c>
      <c r="C177" s="163" t="s">
        <v>789</v>
      </c>
      <c r="D177" s="171" t="s">
        <v>828</v>
      </c>
      <c r="E177" s="165">
        <v>3178.26</v>
      </c>
    </row>
    <row r="178" spans="1:5" s="1" customFormat="1" ht="20.100000000000001" customHeight="1" thickBot="1" x14ac:dyDescent="0.3">
      <c r="A178" s="161">
        <v>164</v>
      </c>
      <c r="B178" s="173" t="s">
        <v>975</v>
      </c>
      <c r="C178" s="163" t="s">
        <v>789</v>
      </c>
      <c r="D178" s="171" t="s">
        <v>552</v>
      </c>
      <c r="E178" s="165">
        <v>3178.26</v>
      </c>
    </row>
    <row r="179" spans="1:5" s="1" customFormat="1" ht="20.100000000000001" customHeight="1" thickBot="1" x14ac:dyDescent="0.3">
      <c r="A179" s="161">
        <v>165</v>
      </c>
      <c r="B179" s="173" t="s">
        <v>976</v>
      </c>
      <c r="C179" s="163" t="s">
        <v>789</v>
      </c>
      <c r="D179" s="171" t="s">
        <v>552</v>
      </c>
      <c r="E179" s="165">
        <v>3178.26</v>
      </c>
    </row>
    <row r="180" spans="1:5" s="1" customFormat="1" ht="20.100000000000001" customHeight="1" thickBot="1" x14ac:dyDescent="0.3">
      <c r="A180" s="161">
        <v>166</v>
      </c>
      <c r="B180" s="173" t="s">
        <v>977</v>
      </c>
      <c r="C180" s="163" t="s">
        <v>789</v>
      </c>
      <c r="D180" s="171" t="s">
        <v>552</v>
      </c>
      <c r="E180" s="165">
        <v>3178.26</v>
      </c>
    </row>
    <row r="181" spans="1:5" s="1" customFormat="1" ht="20.100000000000001" customHeight="1" thickBot="1" x14ac:dyDescent="0.3">
      <c r="A181" s="161">
        <v>167</v>
      </c>
      <c r="B181" s="173" t="s">
        <v>978</v>
      </c>
      <c r="C181" s="174" t="s">
        <v>979</v>
      </c>
      <c r="D181" s="173" t="s">
        <v>768</v>
      </c>
      <c r="E181" s="165">
        <v>2281.9299999999998</v>
      </c>
    </row>
    <row r="182" spans="1:5" s="1" customFormat="1" ht="20.100000000000001" customHeight="1" thickBot="1" x14ac:dyDescent="0.3">
      <c r="A182" s="161">
        <v>168</v>
      </c>
      <c r="B182" s="173" t="s">
        <v>980</v>
      </c>
      <c r="C182" s="175" t="s">
        <v>981</v>
      </c>
      <c r="D182" s="173" t="s">
        <v>982</v>
      </c>
      <c r="E182" s="165">
        <v>2278.25</v>
      </c>
    </row>
    <row r="183" spans="1:5" s="1" customFormat="1" ht="20.100000000000001" customHeight="1" thickBot="1" x14ac:dyDescent="0.3">
      <c r="A183" s="161">
        <v>169</v>
      </c>
      <c r="B183" s="173" t="s">
        <v>983</v>
      </c>
      <c r="C183" s="175" t="s">
        <v>892</v>
      </c>
      <c r="D183" s="173" t="s">
        <v>984</v>
      </c>
      <c r="E183" s="165">
        <v>3594.28</v>
      </c>
    </row>
    <row r="184" spans="1:5" s="1" customFormat="1" ht="20.100000000000001" customHeight="1" thickBot="1" x14ac:dyDescent="0.3">
      <c r="A184" s="161">
        <v>170</v>
      </c>
      <c r="B184" s="173" t="s">
        <v>985</v>
      </c>
      <c r="C184" s="175" t="s">
        <v>892</v>
      </c>
      <c r="D184" s="173" t="s">
        <v>761</v>
      </c>
      <c r="E184" s="165">
        <v>3594.28</v>
      </c>
    </row>
    <row r="185" spans="1:5" s="1" customFormat="1" ht="20.100000000000001" customHeight="1" thickBot="1" x14ac:dyDescent="0.3">
      <c r="A185" s="161">
        <v>171</v>
      </c>
      <c r="B185" s="173" t="s">
        <v>986</v>
      </c>
      <c r="C185" s="175" t="s">
        <v>892</v>
      </c>
      <c r="D185" s="173" t="s">
        <v>768</v>
      </c>
      <c r="E185" s="165">
        <v>3594.28</v>
      </c>
    </row>
    <row r="186" spans="1:5" s="1" customFormat="1" ht="20.100000000000001" customHeight="1" thickBot="1" x14ac:dyDescent="0.3">
      <c r="A186" s="161">
        <v>172</v>
      </c>
      <c r="B186" s="173" t="s">
        <v>987</v>
      </c>
      <c r="C186" s="175" t="s">
        <v>892</v>
      </c>
      <c r="D186" s="173" t="s">
        <v>988</v>
      </c>
      <c r="E186" s="165">
        <v>3594.28</v>
      </c>
    </row>
    <row r="187" spans="1:5" s="1" customFormat="1" ht="20.100000000000001" customHeight="1" thickBot="1" x14ac:dyDescent="0.3">
      <c r="A187" s="161">
        <v>173</v>
      </c>
      <c r="B187" s="173" t="s">
        <v>989</v>
      </c>
      <c r="C187" s="175" t="s">
        <v>892</v>
      </c>
      <c r="D187" s="173" t="s">
        <v>761</v>
      </c>
      <c r="E187" s="165">
        <v>3594.28</v>
      </c>
    </row>
    <row r="188" spans="1:5" s="1" customFormat="1" ht="20.100000000000001" customHeight="1" thickBot="1" x14ac:dyDescent="0.3">
      <c r="A188" s="161">
        <v>174</v>
      </c>
      <c r="B188" s="173" t="s">
        <v>990</v>
      </c>
      <c r="C188" s="175" t="s">
        <v>991</v>
      </c>
      <c r="D188" s="173" t="s">
        <v>992</v>
      </c>
      <c r="E188" s="165">
        <v>2292.54</v>
      </c>
    </row>
    <row r="189" spans="1:5" s="1" customFormat="1" ht="20.100000000000001" customHeight="1" thickBot="1" x14ac:dyDescent="0.3">
      <c r="A189" s="161">
        <v>175</v>
      </c>
      <c r="B189" s="173" t="s">
        <v>993</v>
      </c>
      <c r="C189" s="175" t="s">
        <v>991</v>
      </c>
      <c r="D189" s="173" t="s">
        <v>768</v>
      </c>
      <c r="E189" s="165">
        <v>2292.54</v>
      </c>
    </row>
    <row r="190" spans="1:5" s="1" customFormat="1" ht="20.100000000000001" customHeight="1" thickBot="1" x14ac:dyDescent="0.3">
      <c r="A190" s="161">
        <v>176</v>
      </c>
      <c r="B190" s="173" t="s">
        <v>994</v>
      </c>
      <c r="C190" s="174" t="s">
        <v>979</v>
      </c>
      <c r="D190" s="173" t="s">
        <v>995</v>
      </c>
      <c r="E190" s="165">
        <v>2281.9299999999998</v>
      </c>
    </row>
    <row r="191" spans="1:5" s="1" customFormat="1" ht="20.100000000000001" customHeight="1" thickBot="1" x14ac:dyDescent="0.3">
      <c r="A191" s="161">
        <v>177</v>
      </c>
      <c r="B191" s="173" t="s">
        <v>996</v>
      </c>
      <c r="C191" s="175" t="s">
        <v>892</v>
      </c>
      <c r="D191" s="173" t="s">
        <v>988</v>
      </c>
      <c r="E191" s="165">
        <v>3594.28</v>
      </c>
    </row>
    <row r="192" spans="1:5" s="1" customFormat="1" ht="20.100000000000001" customHeight="1" thickBot="1" x14ac:dyDescent="0.3">
      <c r="A192" s="161">
        <v>178</v>
      </c>
      <c r="B192" s="173" t="s">
        <v>997</v>
      </c>
      <c r="C192" s="175" t="s">
        <v>892</v>
      </c>
      <c r="D192" s="173" t="s">
        <v>998</v>
      </c>
      <c r="E192" s="165">
        <v>3594.28</v>
      </c>
    </row>
    <row r="193" spans="1:5" s="1" customFormat="1" ht="20.100000000000001" customHeight="1" thickBot="1" x14ac:dyDescent="0.3">
      <c r="A193" s="161">
        <v>179</v>
      </c>
      <c r="B193" s="173" t="s">
        <v>999</v>
      </c>
      <c r="C193" s="175" t="s">
        <v>892</v>
      </c>
      <c r="D193" s="173" t="s">
        <v>761</v>
      </c>
      <c r="E193" s="165">
        <v>3594.28</v>
      </c>
    </row>
    <row r="194" spans="1:5" s="1" customFormat="1" ht="20.100000000000001" customHeight="1" thickBot="1" x14ac:dyDescent="0.3">
      <c r="A194" s="161">
        <v>180</v>
      </c>
      <c r="B194" s="173" t="s">
        <v>1000</v>
      </c>
      <c r="C194" s="175" t="s">
        <v>892</v>
      </c>
      <c r="D194" s="173" t="s">
        <v>761</v>
      </c>
      <c r="E194" s="165">
        <v>3594.28</v>
      </c>
    </row>
    <row r="195" spans="1:5" s="1" customFormat="1" ht="20.100000000000001" customHeight="1" thickBot="1" x14ac:dyDescent="0.3">
      <c r="A195" s="161">
        <v>181</v>
      </c>
      <c r="B195" s="173" t="s">
        <v>1001</v>
      </c>
      <c r="C195" s="175" t="s">
        <v>892</v>
      </c>
      <c r="D195" s="173" t="s">
        <v>988</v>
      </c>
      <c r="E195" s="165">
        <v>3594.28</v>
      </c>
    </row>
    <row r="196" spans="1:5" s="1" customFormat="1" ht="20.100000000000001" customHeight="1" thickBot="1" x14ac:dyDescent="0.3">
      <c r="A196" s="161">
        <v>182</v>
      </c>
      <c r="B196" s="176" t="s">
        <v>1002</v>
      </c>
      <c r="C196" s="163" t="s">
        <v>813</v>
      </c>
      <c r="D196" s="176" t="s">
        <v>761</v>
      </c>
      <c r="E196" s="165">
        <v>4350</v>
      </c>
    </row>
    <row r="197" spans="1:5" s="1" customFormat="1" ht="20.100000000000001" customHeight="1" thickBot="1" x14ac:dyDescent="0.3">
      <c r="A197" s="161">
        <v>183</v>
      </c>
      <c r="B197" s="177" t="s">
        <v>1003</v>
      </c>
      <c r="C197" s="175" t="s">
        <v>1004</v>
      </c>
      <c r="D197" s="178" t="s">
        <v>761</v>
      </c>
      <c r="E197" s="165">
        <v>2407.34</v>
      </c>
    </row>
    <row r="198" spans="1:5" s="1" customFormat="1" ht="20.100000000000001" customHeight="1" thickBot="1" x14ac:dyDescent="0.3">
      <c r="A198" s="161">
        <v>184</v>
      </c>
      <c r="B198" s="179" t="s">
        <v>1005</v>
      </c>
      <c r="C198" s="175" t="s">
        <v>1006</v>
      </c>
      <c r="D198" s="173" t="s">
        <v>761</v>
      </c>
      <c r="E198" s="165">
        <v>3005.72</v>
      </c>
    </row>
    <row r="199" spans="1:5" s="1" customFormat="1" ht="20.100000000000001" customHeight="1" thickBot="1" x14ac:dyDescent="0.3">
      <c r="A199" s="161">
        <v>185</v>
      </c>
      <c r="B199" s="179" t="s">
        <v>1007</v>
      </c>
      <c r="C199" s="174" t="s">
        <v>1008</v>
      </c>
      <c r="D199" s="173" t="s">
        <v>1009</v>
      </c>
      <c r="E199" s="165">
        <v>1536.11</v>
      </c>
    </row>
    <row r="200" spans="1:5" s="1" customFormat="1" ht="20.100000000000001" customHeight="1" thickBot="1" x14ac:dyDescent="0.3">
      <c r="A200" s="161">
        <v>186</v>
      </c>
      <c r="B200" s="173" t="s">
        <v>1010</v>
      </c>
      <c r="C200" s="175" t="s">
        <v>1011</v>
      </c>
      <c r="D200" s="173" t="s">
        <v>1012</v>
      </c>
      <c r="E200" s="165">
        <v>3166.72</v>
      </c>
    </row>
    <row r="201" spans="1:5" s="1" customFormat="1" ht="20.100000000000001" customHeight="1" thickBot="1" x14ac:dyDescent="0.3">
      <c r="A201" s="161">
        <v>187</v>
      </c>
      <c r="B201" s="173" t="s">
        <v>1013</v>
      </c>
      <c r="C201" s="175" t="s">
        <v>1014</v>
      </c>
      <c r="D201" s="173" t="s">
        <v>1015</v>
      </c>
      <c r="E201" s="165">
        <v>2311.59</v>
      </c>
    </row>
    <row r="202" spans="1:5" s="1" customFormat="1" ht="20.100000000000001" customHeight="1" thickBot="1" x14ac:dyDescent="0.3">
      <c r="A202" s="161">
        <v>188</v>
      </c>
      <c r="B202" s="173" t="s">
        <v>1016</v>
      </c>
      <c r="C202" s="174" t="s">
        <v>1008</v>
      </c>
      <c r="D202" s="173" t="s">
        <v>768</v>
      </c>
      <c r="E202" s="165">
        <v>1536.11</v>
      </c>
    </row>
    <row r="203" spans="1:5" s="1" customFormat="1" ht="20.100000000000001" customHeight="1" thickBot="1" x14ac:dyDescent="0.3">
      <c r="A203" s="161">
        <v>189</v>
      </c>
      <c r="B203" s="173" t="s">
        <v>1017</v>
      </c>
      <c r="C203" s="175" t="s">
        <v>763</v>
      </c>
      <c r="D203" s="173" t="s">
        <v>992</v>
      </c>
      <c r="E203" s="165">
        <v>1536.11</v>
      </c>
    </row>
    <row r="204" spans="1:5" s="1" customFormat="1" ht="20.100000000000001" customHeight="1" thickBot="1" x14ac:dyDescent="0.3">
      <c r="A204" s="161">
        <v>190</v>
      </c>
      <c r="B204" s="173" t="s">
        <v>1018</v>
      </c>
      <c r="C204" s="163" t="s">
        <v>789</v>
      </c>
      <c r="D204" s="171" t="s">
        <v>552</v>
      </c>
      <c r="E204" s="165">
        <v>3178.26</v>
      </c>
    </row>
    <row r="205" spans="1:5" s="1" customFormat="1" ht="20.100000000000001" customHeight="1" thickBot="1" x14ac:dyDescent="0.3">
      <c r="A205" s="161">
        <v>191</v>
      </c>
      <c r="B205" s="173" t="s">
        <v>1019</v>
      </c>
      <c r="C205" s="175" t="s">
        <v>1020</v>
      </c>
      <c r="D205" s="173" t="s">
        <v>1021</v>
      </c>
      <c r="E205" s="165">
        <v>1690.83</v>
      </c>
    </row>
    <row r="206" spans="1:5" s="1" customFormat="1" ht="20.100000000000001" customHeight="1" thickBot="1" x14ac:dyDescent="0.3">
      <c r="A206" s="161">
        <v>192</v>
      </c>
      <c r="B206" s="173" t="s">
        <v>1022</v>
      </c>
      <c r="C206" s="163" t="s">
        <v>807</v>
      </c>
      <c r="D206" s="173" t="s">
        <v>1023</v>
      </c>
      <c r="E206" s="165">
        <v>2331.5500000000002</v>
      </c>
    </row>
    <row r="207" spans="1:5" s="1" customFormat="1" ht="20.100000000000001" customHeight="1" thickBot="1" x14ac:dyDescent="0.3">
      <c r="A207" s="161">
        <v>193</v>
      </c>
      <c r="B207" s="173" t="s">
        <v>1024</v>
      </c>
      <c r="C207" s="174" t="s">
        <v>979</v>
      </c>
      <c r="D207" s="173" t="s">
        <v>1025</v>
      </c>
      <c r="E207" s="165">
        <v>2281.9299999999998</v>
      </c>
    </row>
    <row r="208" spans="1:5" s="1" customFormat="1" ht="20.100000000000001" customHeight="1" thickBot="1" x14ac:dyDescent="0.3">
      <c r="A208" s="161">
        <v>194</v>
      </c>
      <c r="B208" s="173" t="s">
        <v>1026</v>
      </c>
      <c r="C208" s="175" t="s">
        <v>1014</v>
      </c>
      <c r="D208" s="173" t="s">
        <v>1015</v>
      </c>
      <c r="E208" s="165">
        <v>2311.59</v>
      </c>
    </row>
    <row r="209" spans="1:6" s="1" customFormat="1" ht="20.100000000000001" customHeight="1" thickBot="1" x14ac:dyDescent="0.3">
      <c r="A209" s="161">
        <v>195</v>
      </c>
      <c r="B209" s="173" t="s">
        <v>1027</v>
      </c>
      <c r="C209" s="175" t="s">
        <v>1028</v>
      </c>
      <c r="D209" s="173" t="s">
        <v>1029</v>
      </c>
      <c r="E209" s="165">
        <v>2414.7399999999998</v>
      </c>
    </row>
    <row r="210" spans="1:6" s="1" customFormat="1" ht="20.100000000000001" customHeight="1" thickBot="1" x14ac:dyDescent="0.3">
      <c r="A210" s="161">
        <v>196</v>
      </c>
      <c r="B210" s="173" t="s">
        <v>1030</v>
      </c>
      <c r="C210" s="175" t="s">
        <v>783</v>
      </c>
      <c r="D210" s="173" t="s">
        <v>1031</v>
      </c>
      <c r="E210" s="165">
        <v>1486.1</v>
      </c>
    </row>
    <row r="211" spans="1:6" s="1" customFormat="1" ht="20.100000000000001" customHeight="1" thickBot="1" x14ac:dyDescent="0.3">
      <c r="A211" s="161">
        <v>197</v>
      </c>
      <c r="B211" s="173" t="s">
        <v>1032</v>
      </c>
      <c r="C211" s="174" t="s">
        <v>979</v>
      </c>
      <c r="D211" s="173" t="s">
        <v>890</v>
      </c>
      <c r="E211" s="165">
        <v>2281.9299999999998</v>
      </c>
      <c r="F211" s="169"/>
    </row>
    <row r="212" spans="1:6" s="1" customFormat="1" ht="20.100000000000001" customHeight="1" thickBot="1" x14ac:dyDescent="0.3">
      <c r="A212" s="161">
        <v>198</v>
      </c>
      <c r="B212" s="173" t="s">
        <v>1033</v>
      </c>
      <c r="C212" s="175" t="s">
        <v>991</v>
      </c>
      <c r="D212" s="173" t="s">
        <v>992</v>
      </c>
      <c r="E212" s="165">
        <v>2292.54</v>
      </c>
    </row>
    <row r="213" spans="1:6" s="1" customFormat="1" ht="20.100000000000001" customHeight="1" thickBot="1" x14ac:dyDescent="0.3">
      <c r="A213" s="161">
        <v>199</v>
      </c>
      <c r="B213" s="173" t="s">
        <v>1034</v>
      </c>
      <c r="C213" s="164" t="s">
        <v>833</v>
      </c>
      <c r="D213" s="163" t="s">
        <v>604</v>
      </c>
      <c r="E213" s="165">
        <v>4564.34</v>
      </c>
    </row>
    <row r="214" spans="1:6" s="1" customFormat="1" ht="20.100000000000001" customHeight="1" thickBot="1" x14ac:dyDescent="0.3">
      <c r="A214" s="161">
        <v>200</v>
      </c>
      <c r="B214" s="173" t="s">
        <v>1035</v>
      </c>
      <c r="C214" s="180" t="s">
        <v>813</v>
      </c>
      <c r="D214" s="173" t="s">
        <v>1036</v>
      </c>
      <c r="E214" s="165">
        <v>4350</v>
      </c>
    </row>
    <row r="215" spans="1:6" s="1" customFormat="1" ht="20.100000000000001" customHeight="1" thickBot="1" x14ac:dyDescent="0.3">
      <c r="A215" s="161">
        <v>201</v>
      </c>
      <c r="B215" s="173" t="s">
        <v>1037</v>
      </c>
      <c r="C215" s="175" t="s">
        <v>787</v>
      </c>
      <c r="D215" s="173" t="s">
        <v>1038</v>
      </c>
      <c r="E215" s="165">
        <v>5883.64</v>
      </c>
    </row>
    <row r="216" spans="1:6" s="1" customFormat="1" ht="20.100000000000001" customHeight="1" thickBot="1" x14ac:dyDescent="0.3">
      <c r="A216" s="161">
        <v>202</v>
      </c>
      <c r="B216" s="173" t="s">
        <v>1039</v>
      </c>
      <c r="C216" s="174" t="s">
        <v>1040</v>
      </c>
      <c r="D216" s="173" t="s">
        <v>1015</v>
      </c>
      <c r="E216" s="165">
        <v>2281.9299999999998</v>
      </c>
    </row>
    <row r="217" spans="1:6" s="1" customFormat="1" ht="20.100000000000001" customHeight="1" thickBot="1" x14ac:dyDescent="0.3">
      <c r="A217" s="161">
        <v>203</v>
      </c>
      <c r="B217" s="173" t="s">
        <v>1041</v>
      </c>
      <c r="C217" s="175" t="s">
        <v>1020</v>
      </c>
      <c r="D217" s="173" t="s">
        <v>828</v>
      </c>
      <c r="E217" s="165">
        <v>1690.83</v>
      </c>
    </row>
    <row r="218" spans="1:6" s="1" customFormat="1" ht="20.100000000000001" customHeight="1" thickBot="1" x14ac:dyDescent="0.3">
      <c r="A218" s="161">
        <v>204</v>
      </c>
      <c r="B218" s="173" t="s">
        <v>1042</v>
      </c>
      <c r="C218" s="163" t="s">
        <v>789</v>
      </c>
      <c r="D218" s="171" t="s">
        <v>764</v>
      </c>
      <c r="E218" s="165">
        <v>3178.26</v>
      </c>
    </row>
    <row r="219" spans="1:6" s="1" customFormat="1" ht="20.100000000000001" customHeight="1" thickBot="1" x14ac:dyDescent="0.3">
      <c r="A219" s="161">
        <v>205</v>
      </c>
      <c r="B219" s="173" t="s">
        <v>1043</v>
      </c>
      <c r="C219" s="174" t="s">
        <v>1040</v>
      </c>
      <c r="D219" s="173" t="s">
        <v>768</v>
      </c>
      <c r="E219" s="165">
        <v>2281.9299999999998</v>
      </c>
    </row>
    <row r="220" spans="1:6" s="1" customFormat="1" ht="20.100000000000001" customHeight="1" thickBot="1" x14ac:dyDescent="0.3">
      <c r="A220" s="161">
        <v>206</v>
      </c>
      <c r="B220" s="173" t="s">
        <v>1044</v>
      </c>
      <c r="C220" s="163" t="s">
        <v>789</v>
      </c>
      <c r="D220" s="171" t="s">
        <v>1036</v>
      </c>
      <c r="E220" s="165">
        <v>3178.26</v>
      </c>
    </row>
    <row r="221" spans="1:6" s="1" customFormat="1" ht="20.100000000000001" customHeight="1" thickBot="1" x14ac:dyDescent="0.3">
      <c r="A221" s="161">
        <v>207</v>
      </c>
      <c r="B221" s="173" t="s">
        <v>1045</v>
      </c>
      <c r="C221" s="175" t="s">
        <v>1014</v>
      </c>
      <c r="D221" s="173" t="s">
        <v>1015</v>
      </c>
      <c r="E221" s="165">
        <v>2311.59</v>
      </c>
    </row>
    <row r="222" spans="1:6" s="1" customFormat="1" ht="20.100000000000001" customHeight="1" thickBot="1" x14ac:dyDescent="0.3">
      <c r="A222" s="161">
        <v>208</v>
      </c>
      <c r="B222" s="173" t="s">
        <v>1046</v>
      </c>
      <c r="C222" s="163" t="s">
        <v>1047</v>
      </c>
      <c r="D222" s="163" t="s">
        <v>1038</v>
      </c>
      <c r="E222" s="165">
        <v>1732.9</v>
      </c>
    </row>
    <row r="223" spans="1:6" s="1" customFormat="1" ht="20.100000000000001" customHeight="1" thickBot="1" x14ac:dyDescent="0.3">
      <c r="A223" s="161">
        <v>209</v>
      </c>
      <c r="B223" s="173" t="s">
        <v>1048</v>
      </c>
      <c r="C223" s="163" t="s">
        <v>1049</v>
      </c>
      <c r="D223" s="163" t="s">
        <v>1050</v>
      </c>
      <c r="E223" s="165">
        <v>3455.64</v>
      </c>
    </row>
    <row r="224" spans="1:6" s="1" customFormat="1" ht="20.100000000000001" customHeight="1" thickBot="1" x14ac:dyDescent="0.3">
      <c r="A224" s="161">
        <v>210</v>
      </c>
      <c r="B224" s="173" t="s">
        <v>1051</v>
      </c>
      <c r="C224" s="174" t="s">
        <v>979</v>
      </c>
      <c r="D224" s="173" t="s">
        <v>768</v>
      </c>
      <c r="E224" s="165">
        <v>2281.9299999999998</v>
      </c>
    </row>
    <row r="225" spans="1:5" s="1" customFormat="1" ht="20.100000000000001" customHeight="1" thickBot="1" x14ac:dyDescent="0.3">
      <c r="A225" s="161">
        <v>211</v>
      </c>
      <c r="B225" s="173" t="s">
        <v>1052</v>
      </c>
      <c r="C225" s="163" t="s">
        <v>789</v>
      </c>
      <c r="D225" s="171" t="s">
        <v>1053</v>
      </c>
      <c r="E225" s="165">
        <v>3178.26</v>
      </c>
    </row>
    <row r="226" spans="1:5" s="1" customFormat="1" ht="20.100000000000001" customHeight="1" thickBot="1" x14ac:dyDescent="0.3">
      <c r="A226" s="161">
        <v>212</v>
      </c>
      <c r="B226" s="173" t="s">
        <v>1054</v>
      </c>
      <c r="C226" s="174" t="s">
        <v>1055</v>
      </c>
      <c r="D226" s="173" t="s">
        <v>1015</v>
      </c>
      <c r="E226" s="165">
        <v>3524.46</v>
      </c>
    </row>
    <row r="227" spans="1:5" s="1" customFormat="1" ht="20.100000000000001" customHeight="1" thickBot="1" x14ac:dyDescent="0.3">
      <c r="A227" s="161">
        <v>213</v>
      </c>
      <c r="B227" s="173" t="s">
        <v>1056</v>
      </c>
      <c r="C227" s="163" t="s">
        <v>773</v>
      </c>
      <c r="D227" s="164" t="s">
        <v>814</v>
      </c>
      <c r="E227" s="165">
        <v>3284.03</v>
      </c>
    </row>
    <row r="228" spans="1:5" s="1" customFormat="1" ht="20.100000000000001" customHeight="1" thickBot="1" x14ac:dyDescent="0.3">
      <c r="A228" s="161">
        <v>214</v>
      </c>
      <c r="B228" s="173" t="s">
        <v>1057</v>
      </c>
      <c r="C228" s="163" t="s">
        <v>1058</v>
      </c>
      <c r="D228" s="173" t="s">
        <v>988</v>
      </c>
      <c r="E228" s="165">
        <v>3178.26</v>
      </c>
    </row>
    <row r="229" spans="1:5" s="1" customFormat="1" ht="20.100000000000001" customHeight="1" thickBot="1" x14ac:dyDescent="0.3">
      <c r="A229" s="161">
        <v>215</v>
      </c>
      <c r="B229" s="173" t="s">
        <v>1059</v>
      </c>
      <c r="C229" s="174" t="s">
        <v>1060</v>
      </c>
      <c r="D229" s="173" t="s">
        <v>828</v>
      </c>
      <c r="E229" s="165">
        <v>3117.02</v>
      </c>
    </row>
    <row r="230" spans="1:5" s="1" customFormat="1" ht="20.100000000000001" customHeight="1" thickBot="1" x14ac:dyDescent="0.3">
      <c r="A230" s="161">
        <v>216</v>
      </c>
      <c r="B230" s="173" t="s">
        <v>822</v>
      </c>
      <c r="C230" s="175" t="s">
        <v>1014</v>
      </c>
      <c r="D230" s="173" t="s">
        <v>761</v>
      </c>
      <c r="E230" s="165">
        <v>2311.59</v>
      </c>
    </row>
    <row r="231" spans="1:5" s="1" customFormat="1" ht="20.100000000000001" customHeight="1" thickBot="1" x14ac:dyDescent="0.3">
      <c r="A231" s="161">
        <v>217</v>
      </c>
      <c r="B231" s="173" t="s">
        <v>1061</v>
      </c>
      <c r="C231" s="175" t="s">
        <v>991</v>
      </c>
      <c r="D231" s="173" t="s">
        <v>1062</v>
      </c>
      <c r="E231" s="165">
        <v>2292.54</v>
      </c>
    </row>
    <row r="232" spans="1:5" s="1" customFormat="1" ht="20.100000000000001" customHeight="1" thickBot="1" x14ac:dyDescent="0.3">
      <c r="A232" s="161">
        <v>218</v>
      </c>
      <c r="B232" s="173" t="s">
        <v>1063</v>
      </c>
      <c r="C232" s="175" t="s">
        <v>1064</v>
      </c>
      <c r="D232" s="173" t="s">
        <v>768</v>
      </c>
      <c r="E232" s="165">
        <v>2278.25</v>
      </c>
    </row>
    <row r="233" spans="1:5" s="1" customFormat="1" ht="20.100000000000001" customHeight="1" thickBot="1" x14ac:dyDescent="0.3">
      <c r="A233" s="161">
        <v>219</v>
      </c>
      <c r="B233" s="173" t="s">
        <v>1065</v>
      </c>
      <c r="C233" s="174" t="s">
        <v>1066</v>
      </c>
      <c r="D233" s="173" t="s">
        <v>1067</v>
      </c>
      <c r="E233" s="165">
        <v>2311.59</v>
      </c>
    </row>
    <row r="234" spans="1:5" s="1" customFormat="1" ht="20.100000000000001" customHeight="1" thickBot="1" x14ac:dyDescent="0.3">
      <c r="A234" s="161">
        <v>220</v>
      </c>
      <c r="B234" s="173" t="s">
        <v>1068</v>
      </c>
      <c r="C234" s="174" t="s">
        <v>1069</v>
      </c>
      <c r="D234" s="173" t="s">
        <v>1021</v>
      </c>
      <c r="E234" s="165">
        <v>1690.83</v>
      </c>
    </row>
    <row r="235" spans="1:5" s="1" customFormat="1" ht="20.100000000000001" customHeight="1" thickBot="1" x14ac:dyDescent="0.3">
      <c r="A235" s="161">
        <v>221</v>
      </c>
      <c r="B235" s="173" t="s">
        <v>1070</v>
      </c>
      <c r="C235" s="163" t="s">
        <v>789</v>
      </c>
      <c r="D235" s="171" t="s">
        <v>1029</v>
      </c>
      <c r="E235" s="165">
        <v>3178.26</v>
      </c>
    </row>
    <row r="236" spans="1:5" s="1" customFormat="1" ht="20.100000000000001" customHeight="1" thickBot="1" x14ac:dyDescent="0.3">
      <c r="A236" s="161">
        <v>222</v>
      </c>
      <c r="B236" s="173" t="s">
        <v>1071</v>
      </c>
      <c r="C236" s="175" t="s">
        <v>991</v>
      </c>
      <c r="D236" s="173" t="s">
        <v>992</v>
      </c>
      <c r="E236" s="165">
        <v>2292.54</v>
      </c>
    </row>
    <row r="237" spans="1:5" s="1" customFormat="1" ht="20.100000000000001" customHeight="1" thickBot="1" x14ac:dyDescent="0.3">
      <c r="A237" s="161">
        <v>223</v>
      </c>
      <c r="B237" s="173" t="s">
        <v>1072</v>
      </c>
      <c r="C237" s="174" t="s">
        <v>1073</v>
      </c>
      <c r="D237" s="173" t="s">
        <v>1036</v>
      </c>
      <c r="E237" s="165">
        <v>2527.4299999999998</v>
      </c>
    </row>
    <row r="238" spans="1:5" s="1" customFormat="1" ht="20.100000000000001" customHeight="1" thickBot="1" x14ac:dyDescent="0.3">
      <c r="A238" s="161">
        <v>224</v>
      </c>
      <c r="B238" s="173" t="s">
        <v>1074</v>
      </c>
      <c r="C238" s="174" t="s">
        <v>1040</v>
      </c>
      <c r="D238" s="173" t="s">
        <v>988</v>
      </c>
      <c r="E238" s="165">
        <v>2281.9299999999998</v>
      </c>
    </row>
    <row r="239" spans="1:5" s="1" customFormat="1" ht="20.100000000000001" customHeight="1" thickBot="1" x14ac:dyDescent="0.3">
      <c r="A239" s="161">
        <v>225</v>
      </c>
      <c r="B239" s="173" t="s">
        <v>1075</v>
      </c>
      <c r="C239" s="163" t="s">
        <v>773</v>
      </c>
      <c r="D239" s="164" t="s">
        <v>216</v>
      </c>
      <c r="E239" s="165">
        <v>3284.03</v>
      </c>
    </row>
    <row r="240" spans="1:5" s="1" customFormat="1" ht="20.100000000000001" customHeight="1" thickBot="1" x14ac:dyDescent="0.3">
      <c r="A240" s="161">
        <v>226</v>
      </c>
      <c r="B240" s="173" t="s">
        <v>1076</v>
      </c>
      <c r="C240" s="163" t="s">
        <v>787</v>
      </c>
      <c r="D240" s="163" t="s">
        <v>1077</v>
      </c>
      <c r="E240" s="165">
        <v>5883.64</v>
      </c>
    </row>
    <row r="241" spans="1:5" s="1" customFormat="1" ht="20.100000000000001" customHeight="1" thickBot="1" x14ac:dyDescent="0.3">
      <c r="A241" s="161">
        <v>227</v>
      </c>
      <c r="B241" s="173" t="s">
        <v>1078</v>
      </c>
      <c r="C241" s="180" t="s">
        <v>1079</v>
      </c>
      <c r="D241" s="173" t="s">
        <v>1080</v>
      </c>
      <c r="E241" s="165">
        <v>1795.03</v>
      </c>
    </row>
    <row r="242" spans="1:5" s="1" customFormat="1" ht="20.100000000000001" customHeight="1" thickBot="1" x14ac:dyDescent="0.3">
      <c r="A242" s="161">
        <v>228</v>
      </c>
      <c r="B242" s="173" t="s">
        <v>1081</v>
      </c>
      <c r="C242" s="180" t="s">
        <v>1079</v>
      </c>
      <c r="D242" s="173" t="s">
        <v>1080</v>
      </c>
      <c r="E242" s="165">
        <v>1795.03</v>
      </c>
    </row>
    <row r="243" spans="1:5" s="1" customFormat="1" ht="20.100000000000001" customHeight="1" thickBot="1" x14ac:dyDescent="0.3">
      <c r="A243" s="161">
        <v>229</v>
      </c>
      <c r="B243" s="173" t="s">
        <v>1082</v>
      </c>
      <c r="C243" s="174" t="s">
        <v>979</v>
      </c>
      <c r="D243" s="173" t="s">
        <v>1015</v>
      </c>
      <c r="E243" s="165">
        <v>2281.9299999999998</v>
      </c>
    </row>
    <row r="244" spans="1:5" s="1" customFormat="1" ht="20.100000000000001" customHeight="1" thickBot="1" x14ac:dyDescent="0.3">
      <c r="A244" s="161">
        <v>230</v>
      </c>
      <c r="B244" s="173" t="s">
        <v>1083</v>
      </c>
      <c r="C244" s="163" t="s">
        <v>789</v>
      </c>
      <c r="D244" s="171" t="s">
        <v>1038</v>
      </c>
      <c r="E244" s="165">
        <v>3178.26</v>
      </c>
    </row>
    <row r="245" spans="1:5" s="1" customFormat="1" ht="20.100000000000001" customHeight="1" thickBot="1" x14ac:dyDescent="0.3">
      <c r="A245" s="161">
        <v>231</v>
      </c>
      <c r="B245" s="173" t="s">
        <v>1084</v>
      </c>
      <c r="C245" s="174" t="s">
        <v>1069</v>
      </c>
      <c r="D245" s="173" t="s">
        <v>768</v>
      </c>
      <c r="E245" s="165">
        <v>1690.83</v>
      </c>
    </row>
    <row r="246" spans="1:5" s="1" customFormat="1" ht="20.100000000000001" customHeight="1" thickBot="1" x14ac:dyDescent="0.3">
      <c r="A246" s="161">
        <v>232</v>
      </c>
      <c r="B246" s="173" t="s">
        <v>1085</v>
      </c>
      <c r="C246" s="163" t="s">
        <v>773</v>
      </c>
      <c r="D246" s="164" t="s">
        <v>831</v>
      </c>
      <c r="E246" s="165">
        <v>3284.03</v>
      </c>
    </row>
    <row r="247" spans="1:5" s="1" customFormat="1" ht="20.100000000000001" customHeight="1" thickBot="1" x14ac:dyDescent="0.3">
      <c r="A247" s="161">
        <v>233</v>
      </c>
      <c r="B247" s="173" t="s">
        <v>1086</v>
      </c>
      <c r="C247" s="163" t="s">
        <v>773</v>
      </c>
      <c r="D247" s="164" t="s">
        <v>216</v>
      </c>
      <c r="E247" s="165">
        <v>3284.03</v>
      </c>
    </row>
    <row r="248" spans="1:5" s="1" customFormat="1" ht="20.100000000000001" customHeight="1" thickBot="1" x14ac:dyDescent="0.3">
      <c r="A248" s="161">
        <v>234</v>
      </c>
      <c r="B248" s="173" t="s">
        <v>1087</v>
      </c>
      <c r="C248" s="175" t="s">
        <v>1088</v>
      </c>
      <c r="D248" s="173" t="s">
        <v>1067</v>
      </c>
      <c r="E248" s="165">
        <v>5512.83</v>
      </c>
    </row>
    <row r="249" spans="1:5" s="1" customFormat="1" ht="20.100000000000001" customHeight="1" thickBot="1" x14ac:dyDescent="0.3">
      <c r="A249" s="161">
        <v>235</v>
      </c>
      <c r="B249" s="173" t="s">
        <v>1089</v>
      </c>
      <c r="C249" s="163" t="s">
        <v>789</v>
      </c>
      <c r="D249" s="173" t="s">
        <v>1090</v>
      </c>
      <c r="E249" s="165">
        <v>3178.26</v>
      </c>
    </row>
    <row r="250" spans="1:5" s="1" customFormat="1" ht="20.100000000000001" customHeight="1" thickBot="1" x14ac:dyDescent="0.3">
      <c r="A250" s="161">
        <v>236</v>
      </c>
      <c r="B250" s="173" t="s">
        <v>1091</v>
      </c>
      <c r="C250" s="163" t="s">
        <v>789</v>
      </c>
      <c r="D250" s="173" t="s">
        <v>1092</v>
      </c>
      <c r="E250" s="165">
        <v>3178.26</v>
      </c>
    </row>
    <row r="251" spans="1:5" s="1" customFormat="1" ht="20.100000000000001" customHeight="1" thickBot="1" x14ac:dyDescent="0.3">
      <c r="A251" s="161">
        <v>237</v>
      </c>
      <c r="B251" s="173" t="s">
        <v>1093</v>
      </c>
      <c r="C251" s="175" t="s">
        <v>1088</v>
      </c>
      <c r="D251" s="171" t="s">
        <v>1094</v>
      </c>
      <c r="E251" s="165">
        <v>5512.83</v>
      </c>
    </row>
    <row r="252" spans="1:5" s="1" customFormat="1" ht="20.100000000000001" customHeight="1" thickBot="1" x14ac:dyDescent="0.3">
      <c r="A252" s="161">
        <v>238</v>
      </c>
      <c r="B252" s="173" t="s">
        <v>1095</v>
      </c>
      <c r="C252" s="175" t="s">
        <v>763</v>
      </c>
      <c r="D252" s="173" t="s">
        <v>1096</v>
      </c>
      <c r="E252" s="165">
        <v>1536.11</v>
      </c>
    </row>
    <row r="253" spans="1:5" s="1" customFormat="1" ht="20.100000000000001" customHeight="1" thickBot="1" x14ac:dyDescent="0.3">
      <c r="A253" s="161">
        <v>239</v>
      </c>
      <c r="B253" s="173" t="s">
        <v>1097</v>
      </c>
      <c r="C253" s="175" t="s">
        <v>1088</v>
      </c>
      <c r="D253" s="173" t="s">
        <v>1067</v>
      </c>
      <c r="E253" s="165">
        <v>5512.83</v>
      </c>
    </row>
    <row r="254" spans="1:5" s="1" customFormat="1" ht="20.100000000000001" customHeight="1" thickBot="1" x14ac:dyDescent="0.3">
      <c r="A254" s="161">
        <v>240</v>
      </c>
      <c r="B254" s="173" t="s">
        <v>1098</v>
      </c>
      <c r="C254" s="175" t="s">
        <v>763</v>
      </c>
      <c r="D254" s="173" t="s">
        <v>777</v>
      </c>
      <c r="E254" s="165">
        <v>1536.11</v>
      </c>
    </row>
    <row r="255" spans="1:5" s="1" customFormat="1" ht="20.100000000000001" customHeight="1" thickBot="1" x14ac:dyDescent="0.3">
      <c r="A255" s="161">
        <v>241</v>
      </c>
      <c r="B255" s="173" t="s">
        <v>1099</v>
      </c>
      <c r="C255" s="175" t="s">
        <v>1088</v>
      </c>
      <c r="D255" s="173" t="s">
        <v>1067</v>
      </c>
      <c r="E255" s="165">
        <v>5512.83</v>
      </c>
    </row>
    <row r="256" spans="1:5" s="1" customFormat="1" ht="20.100000000000001" customHeight="1" thickBot="1" x14ac:dyDescent="0.3">
      <c r="A256" s="161">
        <v>242</v>
      </c>
      <c r="B256" s="173" t="s">
        <v>1100</v>
      </c>
      <c r="C256" s="174" t="s">
        <v>800</v>
      </c>
      <c r="D256" s="173" t="s">
        <v>1101</v>
      </c>
      <c r="E256" s="165">
        <v>2281.9299999999998</v>
      </c>
    </row>
    <row r="257" spans="1:6" s="1" customFormat="1" ht="20.100000000000001" customHeight="1" thickBot="1" x14ac:dyDescent="0.3">
      <c r="A257" s="161">
        <v>243</v>
      </c>
      <c r="B257" s="173" t="s">
        <v>1102</v>
      </c>
      <c r="C257" s="175" t="s">
        <v>1088</v>
      </c>
      <c r="D257" s="173" t="s">
        <v>1067</v>
      </c>
      <c r="E257" s="165">
        <v>5512.83</v>
      </c>
    </row>
    <row r="258" spans="1:6" s="1" customFormat="1" ht="20.100000000000001" customHeight="1" thickBot="1" x14ac:dyDescent="0.3">
      <c r="A258" s="161">
        <v>244</v>
      </c>
      <c r="B258" s="173" t="s">
        <v>1103</v>
      </c>
      <c r="C258" s="164" t="s">
        <v>833</v>
      </c>
      <c r="D258" s="163" t="s">
        <v>1104</v>
      </c>
      <c r="E258" s="165">
        <v>4564.34</v>
      </c>
    </row>
    <row r="259" spans="1:6" s="1" customFormat="1" ht="20.100000000000001" customHeight="1" thickBot="1" x14ac:dyDescent="0.3">
      <c r="A259" s="161">
        <v>245</v>
      </c>
      <c r="B259" s="173" t="s">
        <v>1105</v>
      </c>
      <c r="C259" s="180" t="s">
        <v>1079</v>
      </c>
      <c r="D259" s="163" t="s">
        <v>1104</v>
      </c>
      <c r="E259" s="165">
        <v>1795.03</v>
      </c>
    </row>
    <row r="260" spans="1:6" s="1" customFormat="1" ht="20.100000000000001" customHeight="1" thickBot="1" x14ac:dyDescent="0.3">
      <c r="A260" s="161">
        <v>246</v>
      </c>
      <c r="B260" s="173" t="s">
        <v>1106</v>
      </c>
      <c r="C260" s="164" t="s">
        <v>833</v>
      </c>
      <c r="D260" s="163" t="s">
        <v>604</v>
      </c>
      <c r="E260" s="165">
        <v>4564.34</v>
      </c>
    </row>
    <row r="261" spans="1:6" s="1" customFormat="1" ht="20.100000000000001" customHeight="1" thickBot="1" x14ac:dyDescent="0.3">
      <c r="A261" s="161">
        <v>247</v>
      </c>
      <c r="B261" s="173" t="s">
        <v>1107</v>
      </c>
      <c r="C261" s="180" t="s">
        <v>1079</v>
      </c>
      <c r="D261" s="163" t="s">
        <v>828</v>
      </c>
      <c r="E261" s="165">
        <v>1795.03</v>
      </c>
      <c r="F261" s="169"/>
    </row>
    <row r="262" spans="1:6" s="1" customFormat="1" ht="20.100000000000001" customHeight="1" thickBot="1" x14ac:dyDescent="0.3">
      <c r="A262" s="161">
        <v>248</v>
      </c>
      <c r="B262" s="173" t="s">
        <v>1108</v>
      </c>
      <c r="C262" s="175" t="s">
        <v>991</v>
      </c>
      <c r="D262" s="173" t="s">
        <v>1109</v>
      </c>
      <c r="E262" s="165">
        <v>2292.54</v>
      </c>
    </row>
    <row r="263" spans="1:6" s="1" customFormat="1" ht="20.100000000000001" customHeight="1" thickBot="1" x14ac:dyDescent="0.3">
      <c r="A263" s="161">
        <v>249</v>
      </c>
      <c r="B263" s="173" t="s">
        <v>1110</v>
      </c>
      <c r="C263" s="175" t="s">
        <v>892</v>
      </c>
      <c r="D263" s="173" t="s">
        <v>1029</v>
      </c>
      <c r="E263" s="165">
        <v>3594.28</v>
      </c>
    </row>
    <row r="264" spans="1:6" s="1" customFormat="1" ht="20.100000000000001" customHeight="1" thickBot="1" x14ac:dyDescent="0.3">
      <c r="A264" s="161">
        <v>250</v>
      </c>
      <c r="B264" s="173" t="s">
        <v>778</v>
      </c>
      <c r="C264" s="175" t="s">
        <v>892</v>
      </c>
      <c r="D264" s="173" t="s">
        <v>768</v>
      </c>
      <c r="E264" s="165">
        <v>3594.28</v>
      </c>
    </row>
    <row r="265" spans="1:6" s="1" customFormat="1" ht="20.100000000000001" customHeight="1" thickBot="1" x14ac:dyDescent="0.3">
      <c r="A265" s="161">
        <v>251</v>
      </c>
      <c r="B265" s="173" t="s">
        <v>1111</v>
      </c>
      <c r="C265" s="175" t="s">
        <v>892</v>
      </c>
      <c r="D265" s="173" t="s">
        <v>768</v>
      </c>
      <c r="E265" s="165">
        <v>3594.28</v>
      </c>
    </row>
    <row r="266" spans="1:6" s="1" customFormat="1" ht="20.100000000000001" customHeight="1" thickBot="1" x14ac:dyDescent="0.3">
      <c r="A266" s="161">
        <v>252</v>
      </c>
      <c r="B266" s="173" t="s">
        <v>1112</v>
      </c>
      <c r="C266" s="163" t="s">
        <v>787</v>
      </c>
      <c r="D266" s="163" t="s">
        <v>793</v>
      </c>
      <c r="E266" s="165">
        <v>5883.64</v>
      </c>
    </row>
    <row r="267" spans="1:6" s="1" customFormat="1" ht="20.100000000000001" customHeight="1" thickBot="1" x14ac:dyDescent="0.3">
      <c r="A267" s="161">
        <v>253</v>
      </c>
      <c r="B267" s="173" t="s">
        <v>1113</v>
      </c>
      <c r="C267" s="163" t="s">
        <v>895</v>
      </c>
      <c r="D267" s="163" t="s">
        <v>1077</v>
      </c>
      <c r="E267" s="165">
        <v>4442.7299999999996</v>
      </c>
    </row>
    <row r="268" spans="1:6" s="1" customFormat="1" ht="20.100000000000001" customHeight="1" thickBot="1" x14ac:dyDescent="0.3">
      <c r="A268" s="161">
        <v>254</v>
      </c>
      <c r="B268" s="176" t="s">
        <v>1114</v>
      </c>
      <c r="C268" s="175" t="s">
        <v>1014</v>
      </c>
      <c r="D268" s="173" t="s">
        <v>1115</v>
      </c>
      <c r="E268" s="165">
        <v>2311.59</v>
      </c>
    </row>
    <row r="269" spans="1:6" s="1" customFormat="1" ht="20.100000000000001" customHeight="1" thickBot="1" x14ac:dyDescent="0.3">
      <c r="A269" s="161">
        <v>255</v>
      </c>
      <c r="B269" s="179" t="s">
        <v>1116</v>
      </c>
      <c r="C269" s="164" t="s">
        <v>833</v>
      </c>
      <c r="D269" s="163" t="s">
        <v>1067</v>
      </c>
      <c r="E269" s="165">
        <v>4564.34</v>
      </c>
    </row>
    <row r="270" spans="1:6" s="1" customFormat="1" ht="20.100000000000001" customHeight="1" thickBot="1" x14ac:dyDescent="0.3">
      <c r="A270" s="161">
        <v>256</v>
      </c>
      <c r="B270" s="179" t="s">
        <v>1117</v>
      </c>
      <c r="C270" s="174" t="s">
        <v>1118</v>
      </c>
      <c r="D270" s="173" t="s">
        <v>1119</v>
      </c>
      <c r="E270" s="165">
        <v>2514.71</v>
      </c>
    </row>
    <row r="271" spans="1:6" s="1" customFormat="1" ht="20.100000000000001" customHeight="1" thickBot="1" x14ac:dyDescent="0.3">
      <c r="A271" s="161">
        <v>257</v>
      </c>
      <c r="B271" s="173" t="s">
        <v>1120</v>
      </c>
      <c r="C271" s="180" t="s">
        <v>1121</v>
      </c>
      <c r="D271" s="173" t="s">
        <v>982</v>
      </c>
      <c r="E271" s="165">
        <v>2008.19</v>
      </c>
    </row>
    <row r="272" spans="1:6" s="1" customFormat="1" ht="20.100000000000001" customHeight="1" thickBot="1" x14ac:dyDescent="0.3">
      <c r="A272" s="161">
        <v>258</v>
      </c>
      <c r="B272" s="173" t="s">
        <v>1122</v>
      </c>
      <c r="C272" s="180" t="s">
        <v>1121</v>
      </c>
      <c r="D272" s="173" t="s">
        <v>1123</v>
      </c>
      <c r="E272" s="165">
        <v>2008.19</v>
      </c>
    </row>
    <row r="273" spans="1:5" s="1" customFormat="1" ht="20.100000000000001" customHeight="1" thickBot="1" x14ac:dyDescent="0.3">
      <c r="A273" s="161">
        <v>259</v>
      </c>
      <c r="B273" s="173" t="s">
        <v>1124</v>
      </c>
      <c r="C273" s="180" t="s">
        <v>1121</v>
      </c>
      <c r="D273" s="173" t="s">
        <v>1053</v>
      </c>
      <c r="E273" s="165">
        <v>2008.19</v>
      </c>
    </row>
    <row r="274" spans="1:5" s="1" customFormat="1" ht="20.100000000000001" customHeight="1" thickBot="1" x14ac:dyDescent="0.3">
      <c r="A274" s="161">
        <v>260</v>
      </c>
      <c r="B274" s="173" t="s">
        <v>1125</v>
      </c>
      <c r="C274" s="180" t="s">
        <v>1121</v>
      </c>
      <c r="D274" s="173" t="s">
        <v>1096</v>
      </c>
      <c r="E274" s="165">
        <v>2008.19</v>
      </c>
    </row>
    <row r="275" spans="1:5" s="1" customFormat="1" ht="20.100000000000001" customHeight="1" thickBot="1" x14ac:dyDescent="0.3">
      <c r="A275" s="161">
        <v>261</v>
      </c>
      <c r="B275" s="173" t="s">
        <v>1126</v>
      </c>
      <c r="C275" s="180" t="s">
        <v>1121</v>
      </c>
      <c r="D275" s="173" t="s">
        <v>1053</v>
      </c>
      <c r="E275" s="165">
        <v>2008.19</v>
      </c>
    </row>
    <row r="276" spans="1:5" s="1" customFormat="1" ht="20.100000000000001" customHeight="1" thickBot="1" x14ac:dyDescent="0.3">
      <c r="A276" s="161">
        <v>262</v>
      </c>
      <c r="B276" s="173" t="s">
        <v>1127</v>
      </c>
      <c r="C276" s="180" t="s">
        <v>1121</v>
      </c>
      <c r="D276" s="173" t="s">
        <v>1053</v>
      </c>
      <c r="E276" s="165">
        <v>2008.19</v>
      </c>
    </row>
    <row r="277" spans="1:5" s="1" customFormat="1" ht="20.100000000000001" customHeight="1" thickBot="1" x14ac:dyDescent="0.3">
      <c r="A277" s="161">
        <v>263</v>
      </c>
      <c r="B277" s="173" t="s">
        <v>1128</v>
      </c>
      <c r="C277" s="180" t="s">
        <v>1121</v>
      </c>
      <c r="D277" s="173" t="s">
        <v>1053</v>
      </c>
      <c r="E277" s="165">
        <v>2008.19</v>
      </c>
    </row>
    <row r="278" spans="1:5" s="1" customFormat="1" ht="20.100000000000001" customHeight="1" thickBot="1" x14ac:dyDescent="0.3">
      <c r="A278" s="161">
        <v>264</v>
      </c>
      <c r="B278" s="173" t="s">
        <v>1129</v>
      </c>
      <c r="C278" s="163" t="s">
        <v>789</v>
      </c>
      <c r="D278" s="171" t="s">
        <v>1036</v>
      </c>
      <c r="E278" s="165">
        <v>3178.26</v>
      </c>
    </row>
    <row r="279" spans="1:5" s="1" customFormat="1" ht="20.100000000000001" customHeight="1" thickBot="1" x14ac:dyDescent="0.3">
      <c r="A279" s="161">
        <v>265</v>
      </c>
      <c r="B279" s="173" t="s">
        <v>1130</v>
      </c>
      <c r="C279" s="163" t="s">
        <v>789</v>
      </c>
      <c r="D279" s="171" t="s">
        <v>1036</v>
      </c>
      <c r="E279" s="165">
        <v>3178.26</v>
      </c>
    </row>
    <row r="280" spans="1:5" s="1" customFormat="1" ht="20.100000000000001" customHeight="1" thickBot="1" x14ac:dyDescent="0.3">
      <c r="A280" s="161">
        <v>266</v>
      </c>
      <c r="B280" s="173" t="s">
        <v>1131</v>
      </c>
      <c r="C280" s="163" t="s">
        <v>789</v>
      </c>
      <c r="D280" s="171" t="s">
        <v>1015</v>
      </c>
      <c r="E280" s="165">
        <v>3178.26</v>
      </c>
    </row>
    <row r="281" spans="1:5" s="1" customFormat="1" ht="20.100000000000001" customHeight="1" thickBot="1" x14ac:dyDescent="0.3">
      <c r="A281" s="161">
        <v>267</v>
      </c>
      <c r="B281" s="173" t="s">
        <v>1132</v>
      </c>
      <c r="C281" s="163" t="s">
        <v>789</v>
      </c>
      <c r="D281" s="171" t="s">
        <v>1067</v>
      </c>
      <c r="E281" s="165">
        <v>3178.26</v>
      </c>
    </row>
    <row r="282" spans="1:5" s="1" customFormat="1" ht="20.100000000000001" customHeight="1" thickBot="1" x14ac:dyDescent="0.3">
      <c r="A282" s="161">
        <v>268</v>
      </c>
      <c r="B282" s="173" t="s">
        <v>1133</v>
      </c>
      <c r="C282" s="163" t="s">
        <v>789</v>
      </c>
      <c r="D282" s="171" t="s">
        <v>761</v>
      </c>
      <c r="E282" s="165">
        <v>3178.26</v>
      </c>
    </row>
    <row r="283" spans="1:5" s="1" customFormat="1" ht="20.100000000000001" customHeight="1" thickBot="1" x14ac:dyDescent="0.3">
      <c r="A283" s="161">
        <v>269</v>
      </c>
      <c r="B283" s="173" t="s">
        <v>1134</v>
      </c>
      <c r="C283" s="163" t="s">
        <v>789</v>
      </c>
      <c r="D283" s="171" t="s">
        <v>1036</v>
      </c>
      <c r="E283" s="165">
        <v>3178.26</v>
      </c>
    </row>
    <row r="284" spans="1:5" s="1" customFormat="1" ht="20.100000000000001" customHeight="1" thickBot="1" x14ac:dyDescent="0.3">
      <c r="A284" s="161">
        <v>270</v>
      </c>
      <c r="B284" s="173" t="s">
        <v>1135</v>
      </c>
      <c r="C284" s="163" t="s">
        <v>1136</v>
      </c>
      <c r="D284" s="171" t="s">
        <v>1038</v>
      </c>
      <c r="E284" s="165">
        <v>2173.56</v>
      </c>
    </row>
    <row r="285" spans="1:5" s="1" customFormat="1" ht="20.100000000000001" customHeight="1" thickBot="1" x14ac:dyDescent="0.3">
      <c r="A285" s="161">
        <v>271</v>
      </c>
      <c r="B285" s="173" t="s">
        <v>1137</v>
      </c>
      <c r="C285" s="163" t="s">
        <v>1136</v>
      </c>
      <c r="D285" s="171" t="s">
        <v>1038</v>
      </c>
      <c r="E285" s="165">
        <v>2173.56</v>
      </c>
    </row>
    <row r="286" spans="1:5" s="1" customFormat="1" ht="20.100000000000001" customHeight="1" thickBot="1" x14ac:dyDescent="0.3">
      <c r="A286" s="161">
        <v>272</v>
      </c>
      <c r="B286" s="173" t="s">
        <v>1138</v>
      </c>
      <c r="C286" s="163" t="s">
        <v>1136</v>
      </c>
      <c r="D286" s="171" t="s">
        <v>1038</v>
      </c>
      <c r="E286" s="165">
        <v>2173.56</v>
      </c>
    </row>
    <row r="287" spans="1:5" s="1" customFormat="1" ht="20.100000000000001" customHeight="1" thickBot="1" x14ac:dyDescent="0.3">
      <c r="A287" s="161">
        <v>273</v>
      </c>
      <c r="B287" s="173" t="s">
        <v>1139</v>
      </c>
      <c r="C287" s="163" t="s">
        <v>1140</v>
      </c>
      <c r="D287" s="171" t="s">
        <v>1038</v>
      </c>
      <c r="E287" s="165">
        <v>8269.25</v>
      </c>
    </row>
    <row r="288" spans="1:5" s="1" customFormat="1" ht="20.100000000000001" customHeight="1" thickBot="1" x14ac:dyDescent="0.3">
      <c r="A288" s="161">
        <v>274</v>
      </c>
      <c r="B288" s="173" t="s">
        <v>1141</v>
      </c>
      <c r="C288" s="163" t="s">
        <v>773</v>
      </c>
      <c r="D288" s="164" t="s">
        <v>774</v>
      </c>
      <c r="E288" s="165">
        <v>3284.03</v>
      </c>
    </row>
    <row r="289" spans="1:5" s="1" customFormat="1" ht="20.100000000000001" customHeight="1" thickBot="1" x14ac:dyDescent="0.3">
      <c r="A289" s="161">
        <v>275</v>
      </c>
      <c r="B289" s="173" t="s">
        <v>1142</v>
      </c>
      <c r="C289" s="163" t="s">
        <v>773</v>
      </c>
      <c r="D289" s="171" t="s">
        <v>216</v>
      </c>
      <c r="E289" s="165">
        <v>3284.03</v>
      </c>
    </row>
    <row r="290" spans="1:5" s="1" customFormat="1" ht="20.100000000000001" customHeight="1" thickBot="1" x14ac:dyDescent="0.3">
      <c r="A290" s="161">
        <v>276</v>
      </c>
      <c r="B290" s="163" t="s">
        <v>1143</v>
      </c>
      <c r="C290" s="163" t="s">
        <v>787</v>
      </c>
      <c r="D290" s="163" t="s">
        <v>1077</v>
      </c>
      <c r="E290" s="165">
        <v>5883.64</v>
      </c>
    </row>
    <row r="291" spans="1:5" s="1" customFormat="1" ht="20.100000000000001" customHeight="1" thickBot="1" x14ac:dyDescent="0.3">
      <c r="A291" s="161">
        <v>277</v>
      </c>
      <c r="B291" s="163" t="s">
        <v>1144</v>
      </c>
      <c r="C291" s="180" t="s">
        <v>1079</v>
      </c>
      <c r="D291" s="163" t="s">
        <v>1077</v>
      </c>
      <c r="E291" s="165">
        <v>1795.03</v>
      </c>
    </row>
    <row r="292" spans="1:5" s="1" customFormat="1" ht="20.100000000000001" customHeight="1" thickBot="1" x14ac:dyDescent="0.3">
      <c r="A292" s="161">
        <v>278</v>
      </c>
      <c r="B292" s="163" t="s">
        <v>1145</v>
      </c>
      <c r="C292" s="164" t="s">
        <v>895</v>
      </c>
      <c r="D292" s="163" t="s">
        <v>1077</v>
      </c>
      <c r="E292" s="165">
        <v>4442.7299999999996</v>
      </c>
    </row>
    <row r="293" spans="1:5" s="1" customFormat="1" ht="20.100000000000001" customHeight="1" thickBot="1" x14ac:dyDescent="0.3">
      <c r="A293" s="161">
        <v>279</v>
      </c>
      <c r="B293" s="163" t="s">
        <v>1146</v>
      </c>
      <c r="C293" s="175" t="s">
        <v>1147</v>
      </c>
      <c r="D293" s="163" t="s">
        <v>604</v>
      </c>
      <c r="E293" s="165">
        <v>2155.5100000000002</v>
      </c>
    </row>
    <row r="294" spans="1:5" s="1" customFormat="1" ht="20.100000000000001" customHeight="1" thickBot="1" x14ac:dyDescent="0.3">
      <c r="A294" s="161">
        <v>280</v>
      </c>
      <c r="B294" s="163" t="s">
        <v>1148</v>
      </c>
      <c r="C294" s="163" t="s">
        <v>789</v>
      </c>
      <c r="D294" s="171" t="s">
        <v>1067</v>
      </c>
      <c r="E294" s="165">
        <v>3178.26</v>
      </c>
    </row>
    <row r="295" spans="1:5" s="1" customFormat="1" ht="20.100000000000001" customHeight="1" thickBot="1" x14ac:dyDescent="0.3">
      <c r="A295" s="161">
        <v>281</v>
      </c>
      <c r="B295" s="163" t="s">
        <v>1149</v>
      </c>
      <c r="C295" s="175" t="s">
        <v>1004</v>
      </c>
      <c r="D295" s="171" t="s">
        <v>1067</v>
      </c>
      <c r="E295" s="165">
        <v>2407.34</v>
      </c>
    </row>
    <row r="296" spans="1:5" s="1" customFormat="1" ht="20.100000000000001" customHeight="1" thickBot="1" x14ac:dyDescent="0.3">
      <c r="A296" s="161">
        <v>282</v>
      </c>
      <c r="B296" s="163" t="s">
        <v>1150</v>
      </c>
      <c r="C296" s="163" t="s">
        <v>813</v>
      </c>
      <c r="D296" s="176" t="s">
        <v>795</v>
      </c>
      <c r="E296" s="165">
        <v>4350</v>
      </c>
    </row>
    <row r="297" spans="1:5" s="1" customFormat="1" ht="20.100000000000001" customHeight="1" thickBot="1" x14ac:dyDescent="0.3">
      <c r="A297" s="161">
        <v>283</v>
      </c>
      <c r="B297" s="163" t="s">
        <v>1151</v>
      </c>
      <c r="C297" s="163" t="s">
        <v>787</v>
      </c>
      <c r="D297" s="163" t="s">
        <v>1029</v>
      </c>
      <c r="E297" s="165">
        <v>5883.64</v>
      </c>
    </row>
    <row r="298" spans="1:5" s="1" customFormat="1" ht="20.100000000000001" customHeight="1" thickBot="1" x14ac:dyDescent="0.3">
      <c r="A298" s="161">
        <v>284</v>
      </c>
      <c r="B298" s="163" t="s">
        <v>1152</v>
      </c>
      <c r="C298" s="163" t="s">
        <v>787</v>
      </c>
      <c r="D298" s="163" t="s">
        <v>1077</v>
      </c>
      <c r="E298" s="165">
        <v>5883.64</v>
      </c>
    </row>
    <row r="299" spans="1:5" s="1" customFormat="1" ht="20.100000000000001" customHeight="1" thickBot="1" x14ac:dyDescent="0.3">
      <c r="A299" s="161">
        <v>285</v>
      </c>
      <c r="B299" s="163" t="s">
        <v>1153</v>
      </c>
      <c r="C299" s="174" t="s">
        <v>1154</v>
      </c>
      <c r="D299" s="173" t="s">
        <v>768</v>
      </c>
      <c r="E299" s="165">
        <v>3718.9</v>
      </c>
    </row>
    <row r="300" spans="1:5" s="1" customFormat="1" ht="20.100000000000001" customHeight="1" thickBot="1" x14ac:dyDescent="0.3">
      <c r="A300" s="161">
        <v>286</v>
      </c>
      <c r="B300" s="163" t="s">
        <v>1155</v>
      </c>
      <c r="C300" s="163" t="s">
        <v>813</v>
      </c>
      <c r="D300" s="163" t="s">
        <v>392</v>
      </c>
      <c r="E300" s="165">
        <v>4350</v>
      </c>
    </row>
    <row r="301" spans="1:5" s="1" customFormat="1" ht="20.100000000000001" customHeight="1" thickBot="1" x14ac:dyDescent="0.3">
      <c r="A301" s="161">
        <v>287</v>
      </c>
      <c r="B301" s="163" t="s">
        <v>1156</v>
      </c>
      <c r="C301" s="163" t="s">
        <v>789</v>
      </c>
      <c r="D301" s="163" t="s">
        <v>1157</v>
      </c>
      <c r="E301" s="165">
        <v>3178.26</v>
      </c>
    </row>
    <row r="302" spans="1:5" s="1" customFormat="1" ht="20.100000000000001" customHeight="1" thickBot="1" x14ac:dyDescent="0.3">
      <c r="A302" s="161">
        <v>288</v>
      </c>
      <c r="B302" s="163" t="s">
        <v>1158</v>
      </c>
      <c r="C302" s="164" t="s">
        <v>1159</v>
      </c>
      <c r="D302" s="163" t="s">
        <v>836</v>
      </c>
      <c r="E302" s="165">
        <v>6681.55</v>
      </c>
    </row>
    <row r="303" spans="1:5" s="1" customFormat="1" ht="20.100000000000001" customHeight="1" thickBot="1" x14ac:dyDescent="0.3">
      <c r="A303" s="161">
        <v>289</v>
      </c>
      <c r="B303" s="163" t="s">
        <v>1160</v>
      </c>
      <c r="C303" s="175" t="s">
        <v>1161</v>
      </c>
      <c r="D303" s="163" t="s">
        <v>1038</v>
      </c>
      <c r="E303" s="165">
        <v>1536.11</v>
      </c>
    </row>
    <row r="304" spans="1:5" s="1" customFormat="1" ht="20.100000000000001" customHeight="1" thickBot="1" x14ac:dyDescent="0.3">
      <c r="A304" s="161">
        <v>290</v>
      </c>
      <c r="B304" s="163" t="s">
        <v>1162</v>
      </c>
      <c r="C304" s="175" t="s">
        <v>1088</v>
      </c>
      <c r="D304" s="163" t="s">
        <v>552</v>
      </c>
      <c r="E304" s="165">
        <v>5512.83</v>
      </c>
    </row>
    <row r="305" spans="1:6" s="1" customFormat="1" ht="20.100000000000001" customHeight="1" thickBot="1" x14ac:dyDescent="0.3">
      <c r="A305" s="161">
        <v>291</v>
      </c>
      <c r="B305" s="168" t="s">
        <v>1163</v>
      </c>
      <c r="C305" s="175" t="s">
        <v>1088</v>
      </c>
      <c r="D305" s="163" t="s">
        <v>1038</v>
      </c>
      <c r="E305" s="165">
        <v>5512.83</v>
      </c>
    </row>
    <row r="306" spans="1:6" s="1" customFormat="1" ht="20.100000000000001" customHeight="1" thickBot="1" x14ac:dyDescent="0.3">
      <c r="A306" s="161">
        <v>292</v>
      </c>
      <c r="B306" s="163" t="s">
        <v>1164</v>
      </c>
      <c r="C306" s="175" t="s">
        <v>1088</v>
      </c>
      <c r="D306" s="163" t="s">
        <v>1038</v>
      </c>
      <c r="E306" s="165">
        <v>5512.83</v>
      </c>
    </row>
    <row r="307" spans="1:6" s="1" customFormat="1" ht="20.100000000000001" customHeight="1" thickBot="1" x14ac:dyDescent="0.3">
      <c r="A307" s="161">
        <v>293</v>
      </c>
      <c r="B307" s="163" t="s">
        <v>1165</v>
      </c>
      <c r="C307" s="163" t="s">
        <v>789</v>
      </c>
      <c r="D307" s="163" t="s">
        <v>768</v>
      </c>
      <c r="E307" s="165">
        <v>3178.26</v>
      </c>
    </row>
    <row r="308" spans="1:6" s="1" customFormat="1" ht="20.100000000000001" customHeight="1" thickBot="1" x14ac:dyDescent="0.3">
      <c r="A308" s="161">
        <v>294</v>
      </c>
      <c r="B308" s="163" t="s">
        <v>1166</v>
      </c>
      <c r="C308" s="163" t="s">
        <v>773</v>
      </c>
      <c r="D308" s="164" t="s">
        <v>1167</v>
      </c>
      <c r="E308" s="165">
        <v>3284.03</v>
      </c>
    </row>
    <row r="309" spans="1:6" s="1" customFormat="1" ht="20.100000000000001" customHeight="1" thickBot="1" x14ac:dyDescent="0.3">
      <c r="A309" s="161">
        <v>295</v>
      </c>
      <c r="B309" s="163" t="s">
        <v>1168</v>
      </c>
      <c r="C309" s="163" t="s">
        <v>773</v>
      </c>
      <c r="D309" s="163" t="s">
        <v>137</v>
      </c>
      <c r="E309" s="165">
        <v>3284.03</v>
      </c>
    </row>
    <row r="310" spans="1:6" s="1" customFormat="1" ht="20.100000000000001" customHeight="1" thickBot="1" x14ac:dyDescent="0.3">
      <c r="A310" s="161">
        <v>296</v>
      </c>
      <c r="B310" s="163" t="s">
        <v>1169</v>
      </c>
      <c r="C310" s="163" t="s">
        <v>789</v>
      </c>
      <c r="D310" s="163" t="s">
        <v>1038</v>
      </c>
      <c r="E310" s="165">
        <v>3178.26</v>
      </c>
    </row>
    <row r="311" spans="1:6" s="1" customFormat="1" ht="20.100000000000001" customHeight="1" thickBot="1" x14ac:dyDescent="0.3">
      <c r="A311" s="161">
        <v>297</v>
      </c>
      <c r="B311" s="163" t="s">
        <v>1170</v>
      </c>
      <c r="C311" s="174" t="s">
        <v>979</v>
      </c>
      <c r="D311" s="163" t="s">
        <v>1038</v>
      </c>
      <c r="E311" s="165">
        <v>2281.9299999999998</v>
      </c>
      <c r="F311" s="169"/>
    </row>
    <row r="312" spans="1:6" s="1" customFormat="1" ht="20.100000000000001" customHeight="1" thickBot="1" x14ac:dyDescent="0.3">
      <c r="A312" s="161">
        <v>298</v>
      </c>
      <c r="B312" s="163" t="s">
        <v>1171</v>
      </c>
      <c r="C312" s="163" t="s">
        <v>773</v>
      </c>
      <c r="D312" s="163" t="s">
        <v>793</v>
      </c>
      <c r="E312" s="165">
        <v>1769.3</v>
      </c>
    </row>
    <row r="313" spans="1:6" s="1" customFormat="1" ht="20.100000000000001" customHeight="1" thickBot="1" x14ac:dyDescent="0.3">
      <c r="A313" s="161">
        <v>299</v>
      </c>
      <c r="B313" s="163" t="s">
        <v>1172</v>
      </c>
      <c r="C313" s="163" t="s">
        <v>1058</v>
      </c>
      <c r="D313" s="163" t="s">
        <v>1038</v>
      </c>
      <c r="E313" s="165">
        <v>3178.26</v>
      </c>
    </row>
    <row r="314" spans="1:6" s="1" customFormat="1" ht="20.100000000000001" customHeight="1" thickBot="1" x14ac:dyDescent="0.3">
      <c r="A314" s="161">
        <v>300</v>
      </c>
      <c r="B314" s="163" t="s">
        <v>1173</v>
      </c>
      <c r="C314" s="163" t="s">
        <v>773</v>
      </c>
      <c r="D314" s="163" t="s">
        <v>216</v>
      </c>
      <c r="E314" s="165">
        <v>3284.03</v>
      </c>
    </row>
    <row r="315" spans="1:6" s="1" customFormat="1" ht="20.100000000000001" customHeight="1" thickBot="1" x14ac:dyDescent="0.3">
      <c r="A315" s="161">
        <v>301</v>
      </c>
      <c r="B315" s="163" t="s">
        <v>1174</v>
      </c>
      <c r="C315" s="163" t="s">
        <v>773</v>
      </c>
      <c r="D315" s="163" t="s">
        <v>1175</v>
      </c>
      <c r="E315" s="165">
        <v>3284.03</v>
      </c>
    </row>
    <row r="316" spans="1:6" s="1" customFormat="1" ht="20.100000000000001" customHeight="1" thickBot="1" x14ac:dyDescent="0.3">
      <c r="A316" s="161">
        <v>302</v>
      </c>
      <c r="B316" s="163" t="s">
        <v>1176</v>
      </c>
      <c r="C316" s="180" t="s">
        <v>1079</v>
      </c>
      <c r="D316" s="163" t="s">
        <v>1038</v>
      </c>
      <c r="E316" s="165">
        <v>1795.03</v>
      </c>
    </row>
    <row r="317" spans="1:6" s="1" customFormat="1" ht="20.100000000000001" customHeight="1" thickBot="1" x14ac:dyDescent="0.3">
      <c r="A317" s="161">
        <v>303</v>
      </c>
      <c r="B317" s="163" t="s">
        <v>1177</v>
      </c>
      <c r="C317" s="163" t="s">
        <v>787</v>
      </c>
      <c r="D317" s="163" t="s">
        <v>768</v>
      </c>
      <c r="E317" s="165">
        <v>5883.64</v>
      </c>
    </row>
    <row r="318" spans="1:6" s="1" customFormat="1" ht="20.100000000000001" customHeight="1" thickBot="1" x14ac:dyDescent="0.3">
      <c r="A318" s="161">
        <v>304</v>
      </c>
      <c r="B318" s="163" t="s">
        <v>1178</v>
      </c>
      <c r="C318" s="180" t="s">
        <v>1079</v>
      </c>
      <c r="D318" s="163" t="s">
        <v>768</v>
      </c>
      <c r="E318" s="165">
        <v>1795.03</v>
      </c>
    </row>
    <row r="319" spans="1:6" s="1" customFormat="1" ht="20.100000000000001" customHeight="1" thickBot="1" x14ac:dyDescent="0.3">
      <c r="A319" s="161">
        <v>305</v>
      </c>
      <c r="B319" s="163" t="s">
        <v>1179</v>
      </c>
      <c r="C319" s="164" t="s">
        <v>833</v>
      </c>
      <c r="D319" s="163" t="s">
        <v>1015</v>
      </c>
      <c r="E319" s="165">
        <v>4564.34</v>
      </c>
    </row>
    <row r="320" spans="1:6" s="1" customFormat="1" ht="20.100000000000001" customHeight="1" thickBot="1" x14ac:dyDescent="0.3">
      <c r="A320" s="161">
        <v>306</v>
      </c>
      <c r="B320" s="163" t="s">
        <v>1180</v>
      </c>
      <c r="C320" s="164" t="s">
        <v>833</v>
      </c>
      <c r="D320" s="163" t="s">
        <v>992</v>
      </c>
      <c r="E320" s="165">
        <v>4564.34</v>
      </c>
    </row>
    <row r="321" spans="1:5" s="1" customFormat="1" ht="20.100000000000001" customHeight="1" thickBot="1" x14ac:dyDescent="0.3">
      <c r="A321" s="161">
        <v>307</v>
      </c>
      <c r="B321" s="163" t="s">
        <v>1181</v>
      </c>
      <c r="C321" s="164" t="s">
        <v>833</v>
      </c>
      <c r="D321" s="163" t="s">
        <v>604</v>
      </c>
      <c r="E321" s="165">
        <v>4564.34</v>
      </c>
    </row>
    <row r="322" spans="1:5" s="1" customFormat="1" ht="20.100000000000001" customHeight="1" thickBot="1" x14ac:dyDescent="0.3">
      <c r="A322" s="161">
        <v>308</v>
      </c>
      <c r="B322" s="163" t="s">
        <v>1182</v>
      </c>
      <c r="C322" s="174" t="s">
        <v>979</v>
      </c>
      <c r="D322" s="163" t="s">
        <v>1015</v>
      </c>
      <c r="E322" s="165">
        <v>2281.9299999999998</v>
      </c>
    </row>
    <row r="323" spans="1:5" s="1" customFormat="1" ht="20.100000000000001" customHeight="1" thickBot="1" x14ac:dyDescent="0.3">
      <c r="A323" s="161">
        <v>309</v>
      </c>
      <c r="B323" s="163" t="s">
        <v>1183</v>
      </c>
      <c r="C323" s="174" t="s">
        <v>1184</v>
      </c>
      <c r="D323" s="163" t="s">
        <v>992</v>
      </c>
      <c r="E323" s="165">
        <v>2029.1</v>
      </c>
    </row>
    <row r="324" spans="1:5" s="1" customFormat="1" ht="20.100000000000001" customHeight="1" thickBot="1" x14ac:dyDescent="0.3">
      <c r="A324" s="161">
        <v>310</v>
      </c>
      <c r="B324" s="163" t="s">
        <v>1185</v>
      </c>
      <c r="C324" s="174" t="s">
        <v>979</v>
      </c>
      <c r="D324" s="163" t="s">
        <v>604</v>
      </c>
      <c r="E324" s="165">
        <v>2281.9299999999998</v>
      </c>
    </row>
    <row r="325" spans="1:5" s="1" customFormat="1" ht="20.100000000000001" customHeight="1" thickBot="1" x14ac:dyDescent="0.3">
      <c r="A325" s="161">
        <v>311</v>
      </c>
      <c r="B325" s="163" t="s">
        <v>1186</v>
      </c>
      <c r="C325" s="163" t="s">
        <v>789</v>
      </c>
      <c r="D325" s="163" t="s">
        <v>552</v>
      </c>
      <c r="E325" s="165">
        <v>3178.26</v>
      </c>
    </row>
    <row r="326" spans="1:5" s="1" customFormat="1" ht="20.100000000000001" customHeight="1" thickBot="1" x14ac:dyDescent="0.3">
      <c r="A326" s="161">
        <v>312</v>
      </c>
      <c r="B326" s="163" t="s">
        <v>1187</v>
      </c>
      <c r="C326" s="163" t="s">
        <v>813</v>
      </c>
      <c r="D326" s="176" t="s">
        <v>552</v>
      </c>
      <c r="E326" s="165">
        <v>4350</v>
      </c>
    </row>
    <row r="327" spans="1:5" s="1" customFormat="1" ht="20.100000000000001" customHeight="1" thickBot="1" x14ac:dyDescent="0.3">
      <c r="A327" s="161">
        <v>313</v>
      </c>
      <c r="B327" s="163" t="s">
        <v>1188</v>
      </c>
      <c r="C327" s="163" t="s">
        <v>813</v>
      </c>
      <c r="D327" s="176" t="s">
        <v>552</v>
      </c>
      <c r="E327" s="165">
        <v>4350</v>
      </c>
    </row>
    <row r="328" spans="1:5" s="1" customFormat="1" ht="20.100000000000001" customHeight="1" thickBot="1" x14ac:dyDescent="0.3">
      <c r="A328" s="161">
        <v>314</v>
      </c>
      <c r="B328" s="163" t="s">
        <v>1189</v>
      </c>
      <c r="C328" s="163" t="s">
        <v>789</v>
      </c>
      <c r="D328" s="163" t="s">
        <v>552</v>
      </c>
      <c r="E328" s="165">
        <v>3178.26</v>
      </c>
    </row>
    <row r="329" spans="1:5" s="1" customFormat="1" ht="20.100000000000001" customHeight="1" thickBot="1" x14ac:dyDescent="0.3">
      <c r="A329" s="161">
        <v>315</v>
      </c>
      <c r="B329" s="163" t="s">
        <v>1190</v>
      </c>
      <c r="C329" s="163" t="s">
        <v>789</v>
      </c>
      <c r="D329" s="163" t="s">
        <v>552</v>
      </c>
      <c r="E329" s="165">
        <v>3178.26</v>
      </c>
    </row>
    <row r="330" spans="1:5" s="1" customFormat="1" ht="20.100000000000001" customHeight="1" thickBot="1" x14ac:dyDescent="0.3">
      <c r="A330" s="161">
        <v>316</v>
      </c>
      <c r="B330" s="163" t="s">
        <v>1191</v>
      </c>
      <c r="C330" s="163" t="s">
        <v>773</v>
      </c>
      <c r="D330" s="176" t="s">
        <v>831</v>
      </c>
      <c r="E330" s="165">
        <v>3284.03</v>
      </c>
    </row>
    <row r="331" spans="1:5" s="1" customFormat="1" ht="20.100000000000001" customHeight="1" thickBot="1" x14ac:dyDescent="0.3">
      <c r="A331" s="161">
        <v>317</v>
      </c>
      <c r="B331" s="163" t="s">
        <v>1192</v>
      </c>
      <c r="C331" s="163" t="s">
        <v>787</v>
      </c>
      <c r="D331" s="163" t="s">
        <v>1077</v>
      </c>
      <c r="E331" s="165">
        <v>5883.64</v>
      </c>
    </row>
    <row r="332" spans="1:5" s="1" customFormat="1" ht="20.100000000000001" customHeight="1" thickBot="1" x14ac:dyDescent="0.3">
      <c r="A332" s="161">
        <v>318</v>
      </c>
      <c r="B332" s="163" t="s">
        <v>1193</v>
      </c>
      <c r="C332" s="163" t="s">
        <v>773</v>
      </c>
      <c r="D332" s="163" t="s">
        <v>831</v>
      </c>
      <c r="E332" s="165">
        <v>3284.03</v>
      </c>
    </row>
    <row r="333" spans="1:5" s="1" customFormat="1" ht="20.100000000000001" customHeight="1" thickBot="1" x14ac:dyDescent="0.3">
      <c r="A333" s="161">
        <v>319</v>
      </c>
      <c r="B333" s="163" t="s">
        <v>1194</v>
      </c>
      <c r="C333" s="163" t="s">
        <v>773</v>
      </c>
      <c r="D333" s="163" t="s">
        <v>831</v>
      </c>
      <c r="E333" s="165">
        <v>3284.03</v>
      </c>
    </row>
    <row r="334" spans="1:5" s="1" customFormat="1" ht="20.100000000000001" customHeight="1" thickBot="1" x14ac:dyDescent="0.3">
      <c r="A334" s="161">
        <v>320</v>
      </c>
      <c r="B334" s="163" t="s">
        <v>1195</v>
      </c>
      <c r="C334" s="163" t="s">
        <v>773</v>
      </c>
      <c r="D334" s="163" t="s">
        <v>831</v>
      </c>
      <c r="E334" s="165">
        <v>3284.03</v>
      </c>
    </row>
    <row r="335" spans="1:5" s="1" customFormat="1" ht="20.100000000000001" customHeight="1" thickBot="1" x14ac:dyDescent="0.3">
      <c r="A335" s="161">
        <v>321</v>
      </c>
      <c r="B335" s="163" t="s">
        <v>1196</v>
      </c>
      <c r="C335" s="163" t="s">
        <v>773</v>
      </c>
      <c r="D335" s="163" t="s">
        <v>828</v>
      </c>
      <c r="E335" s="165">
        <v>3284.03</v>
      </c>
    </row>
    <row r="336" spans="1:5" s="1" customFormat="1" ht="20.100000000000001" customHeight="1" thickBot="1" x14ac:dyDescent="0.3">
      <c r="A336" s="161">
        <v>322</v>
      </c>
      <c r="B336" s="163" t="s">
        <v>1197</v>
      </c>
      <c r="C336" s="163" t="s">
        <v>773</v>
      </c>
      <c r="D336" s="163" t="s">
        <v>137</v>
      </c>
      <c r="E336" s="165">
        <v>3284.03</v>
      </c>
    </row>
    <row r="337" spans="1:5" s="1" customFormat="1" ht="20.100000000000001" customHeight="1" thickBot="1" x14ac:dyDescent="0.3">
      <c r="A337" s="161">
        <v>323</v>
      </c>
      <c r="B337" s="163" t="s">
        <v>1198</v>
      </c>
      <c r="C337" s="163" t="s">
        <v>773</v>
      </c>
      <c r="D337" s="163" t="s">
        <v>216</v>
      </c>
      <c r="E337" s="165">
        <v>3284.03</v>
      </c>
    </row>
    <row r="338" spans="1:5" s="1" customFormat="1" ht="20.100000000000001" customHeight="1" thickBot="1" x14ac:dyDescent="0.3">
      <c r="A338" s="161">
        <v>324</v>
      </c>
      <c r="B338" s="163" t="s">
        <v>1199</v>
      </c>
      <c r="C338" s="163" t="s">
        <v>773</v>
      </c>
      <c r="D338" s="163" t="s">
        <v>216</v>
      </c>
      <c r="E338" s="165">
        <v>3284.03</v>
      </c>
    </row>
    <row r="339" spans="1:5" s="1" customFormat="1" ht="20.100000000000001" customHeight="1" thickBot="1" x14ac:dyDescent="0.3">
      <c r="A339" s="161">
        <v>325</v>
      </c>
      <c r="B339" s="163" t="s">
        <v>1200</v>
      </c>
      <c r="C339" s="163" t="s">
        <v>773</v>
      </c>
      <c r="D339" s="163" t="s">
        <v>831</v>
      </c>
      <c r="E339" s="165">
        <v>3284.03</v>
      </c>
    </row>
    <row r="340" spans="1:5" s="1" customFormat="1" ht="20.100000000000001" customHeight="1" thickBot="1" x14ac:dyDescent="0.3">
      <c r="A340" s="161">
        <v>326</v>
      </c>
      <c r="B340" s="163" t="s">
        <v>1201</v>
      </c>
      <c r="C340" s="163" t="s">
        <v>773</v>
      </c>
      <c r="D340" s="163" t="s">
        <v>774</v>
      </c>
      <c r="E340" s="165">
        <v>3284.03</v>
      </c>
    </row>
    <row r="341" spans="1:5" s="1" customFormat="1" ht="20.100000000000001" customHeight="1" thickBot="1" x14ac:dyDescent="0.3">
      <c r="A341" s="161">
        <v>327</v>
      </c>
      <c r="B341" s="163" t="s">
        <v>1202</v>
      </c>
      <c r="C341" s="163" t="s">
        <v>773</v>
      </c>
      <c r="D341" s="163" t="s">
        <v>1203</v>
      </c>
      <c r="E341" s="165">
        <v>3284.03</v>
      </c>
    </row>
    <row r="342" spans="1:5" s="1" customFormat="1" ht="20.100000000000001" customHeight="1" thickBot="1" x14ac:dyDescent="0.3">
      <c r="A342" s="161">
        <v>328</v>
      </c>
      <c r="B342" s="163" t="s">
        <v>1204</v>
      </c>
      <c r="C342" s="163" t="s">
        <v>773</v>
      </c>
      <c r="D342" s="163" t="s">
        <v>774</v>
      </c>
      <c r="E342" s="165">
        <v>3284.03</v>
      </c>
    </row>
    <row r="343" spans="1:5" s="1" customFormat="1" ht="20.100000000000001" customHeight="1" thickBot="1" x14ac:dyDescent="0.3">
      <c r="A343" s="161">
        <v>329</v>
      </c>
      <c r="B343" s="163" t="s">
        <v>1205</v>
      </c>
      <c r="C343" s="163" t="s">
        <v>773</v>
      </c>
      <c r="D343" s="163" t="s">
        <v>1167</v>
      </c>
      <c r="E343" s="165">
        <v>3284.03</v>
      </c>
    </row>
    <row r="344" spans="1:5" s="1" customFormat="1" ht="20.100000000000001" customHeight="1" thickBot="1" x14ac:dyDescent="0.3">
      <c r="A344" s="161">
        <v>330</v>
      </c>
      <c r="B344" s="163" t="s">
        <v>1206</v>
      </c>
      <c r="C344" s="163" t="s">
        <v>773</v>
      </c>
      <c r="D344" s="163" t="s">
        <v>1167</v>
      </c>
      <c r="E344" s="165">
        <v>3284.03</v>
      </c>
    </row>
    <row r="345" spans="1:5" s="1" customFormat="1" ht="20.100000000000001" customHeight="1" thickBot="1" x14ac:dyDescent="0.3">
      <c r="A345" s="161">
        <v>331</v>
      </c>
      <c r="B345" s="163" t="s">
        <v>1207</v>
      </c>
      <c r="C345" s="163" t="s">
        <v>773</v>
      </c>
      <c r="D345" s="163" t="s">
        <v>216</v>
      </c>
      <c r="E345" s="165">
        <v>3284.03</v>
      </c>
    </row>
    <row r="346" spans="1:5" s="1" customFormat="1" ht="20.100000000000001" customHeight="1" thickBot="1" x14ac:dyDescent="0.3">
      <c r="A346" s="161">
        <v>332</v>
      </c>
      <c r="B346" s="163" t="s">
        <v>1208</v>
      </c>
      <c r="C346" s="163" t="s">
        <v>773</v>
      </c>
      <c r="D346" s="163" t="s">
        <v>831</v>
      </c>
      <c r="E346" s="165">
        <v>3284.03</v>
      </c>
    </row>
    <row r="347" spans="1:5" s="1" customFormat="1" ht="20.100000000000001" customHeight="1" thickBot="1" x14ac:dyDescent="0.3">
      <c r="A347" s="161">
        <v>333</v>
      </c>
      <c r="B347" s="163" t="s">
        <v>1209</v>
      </c>
      <c r="C347" s="163" t="s">
        <v>773</v>
      </c>
      <c r="D347" s="163" t="s">
        <v>831</v>
      </c>
      <c r="E347" s="165">
        <v>3284.03</v>
      </c>
    </row>
    <row r="348" spans="1:5" s="1" customFormat="1" ht="20.100000000000001" customHeight="1" thickBot="1" x14ac:dyDescent="0.3">
      <c r="A348" s="161">
        <v>334</v>
      </c>
      <c r="B348" s="163" t="s">
        <v>1210</v>
      </c>
      <c r="C348" s="163" t="s">
        <v>773</v>
      </c>
      <c r="D348" s="163" t="s">
        <v>216</v>
      </c>
      <c r="E348" s="165">
        <v>3284.03</v>
      </c>
    </row>
    <row r="349" spans="1:5" s="1" customFormat="1" ht="20.100000000000001" customHeight="1" thickBot="1" x14ac:dyDescent="0.3">
      <c r="A349" s="161">
        <v>335</v>
      </c>
      <c r="B349" s="163" t="s">
        <v>1211</v>
      </c>
      <c r="C349" s="163" t="s">
        <v>773</v>
      </c>
      <c r="D349" s="163" t="s">
        <v>216</v>
      </c>
      <c r="E349" s="165">
        <v>3284.03</v>
      </c>
    </row>
    <row r="350" spans="1:5" s="1" customFormat="1" ht="20.100000000000001" customHeight="1" thickBot="1" x14ac:dyDescent="0.3">
      <c r="A350" s="161">
        <v>336</v>
      </c>
      <c r="B350" s="163" t="s">
        <v>1212</v>
      </c>
      <c r="C350" s="163" t="s">
        <v>773</v>
      </c>
      <c r="D350" s="163" t="s">
        <v>216</v>
      </c>
      <c r="E350" s="165">
        <v>3284.03</v>
      </c>
    </row>
    <row r="351" spans="1:5" s="1" customFormat="1" ht="20.100000000000001" customHeight="1" thickBot="1" x14ac:dyDescent="0.3">
      <c r="A351" s="161">
        <v>337</v>
      </c>
      <c r="B351" s="163" t="s">
        <v>1213</v>
      </c>
      <c r="C351" s="163" t="s">
        <v>773</v>
      </c>
      <c r="D351" s="163" t="s">
        <v>774</v>
      </c>
      <c r="E351" s="165">
        <v>3284.03</v>
      </c>
    </row>
    <row r="352" spans="1:5" s="1" customFormat="1" ht="20.100000000000001" customHeight="1" thickBot="1" x14ac:dyDescent="0.3">
      <c r="A352" s="161">
        <v>338</v>
      </c>
      <c r="B352" s="163" t="s">
        <v>1214</v>
      </c>
      <c r="C352" s="163" t="s">
        <v>773</v>
      </c>
      <c r="D352" s="163" t="s">
        <v>795</v>
      </c>
      <c r="E352" s="165">
        <v>3284.03</v>
      </c>
    </row>
    <row r="353" spans="1:6" s="1" customFormat="1" ht="20.100000000000001" customHeight="1" thickBot="1" x14ac:dyDescent="0.3">
      <c r="A353" s="161">
        <v>339</v>
      </c>
      <c r="B353" s="163" t="s">
        <v>1215</v>
      </c>
      <c r="C353" s="163" t="s">
        <v>773</v>
      </c>
      <c r="D353" s="163" t="s">
        <v>793</v>
      </c>
      <c r="E353" s="165">
        <v>3284.03</v>
      </c>
    </row>
    <row r="354" spans="1:6" s="1" customFormat="1" ht="20.100000000000001" customHeight="1" thickBot="1" x14ac:dyDescent="0.3">
      <c r="A354" s="161">
        <v>340</v>
      </c>
      <c r="B354" s="163" t="s">
        <v>1216</v>
      </c>
      <c r="C354" s="163" t="s">
        <v>773</v>
      </c>
      <c r="D354" s="163" t="s">
        <v>216</v>
      </c>
      <c r="E354" s="165">
        <v>3284.03</v>
      </c>
    </row>
    <row r="355" spans="1:6" s="1" customFormat="1" ht="20.100000000000001" customHeight="1" thickBot="1" x14ac:dyDescent="0.3">
      <c r="A355" s="161">
        <v>341</v>
      </c>
      <c r="B355" s="163" t="s">
        <v>1217</v>
      </c>
      <c r="C355" s="163" t="s">
        <v>773</v>
      </c>
      <c r="D355" s="163" t="s">
        <v>216</v>
      </c>
      <c r="E355" s="165">
        <v>3284.03</v>
      </c>
    </row>
    <row r="356" spans="1:6" s="1" customFormat="1" ht="20.100000000000001" customHeight="1" thickBot="1" x14ac:dyDescent="0.3">
      <c r="A356" s="161">
        <v>342</v>
      </c>
      <c r="B356" s="163" t="s">
        <v>1218</v>
      </c>
      <c r="C356" s="163" t="s">
        <v>773</v>
      </c>
      <c r="D356" s="163" t="s">
        <v>216</v>
      </c>
      <c r="E356" s="165">
        <v>3284.03</v>
      </c>
    </row>
    <row r="357" spans="1:6" s="1" customFormat="1" ht="20.100000000000001" customHeight="1" thickBot="1" x14ac:dyDescent="0.3">
      <c r="A357" s="161">
        <v>343</v>
      </c>
      <c r="B357" s="163" t="s">
        <v>1219</v>
      </c>
      <c r="C357" s="163" t="s">
        <v>773</v>
      </c>
      <c r="D357" s="163" t="s">
        <v>216</v>
      </c>
      <c r="E357" s="165">
        <v>3284.03</v>
      </c>
    </row>
    <row r="358" spans="1:6" s="1" customFormat="1" ht="20.100000000000001" customHeight="1" thickBot="1" x14ac:dyDescent="0.3">
      <c r="A358" s="161">
        <v>344</v>
      </c>
      <c r="B358" s="163" t="s">
        <v>1220</v>
      </c>
      <c r="C358" s="163" t="s">
        <v>773</v>
      </c>
      <c r="D358" s="163" t="s">
        <v>793</v>
      </c>
      <c r="E358" s="165">
        <v>1769.3</v>
      </c>
    </row>
    <row r="359" spans="1:6" s="1" customFormat="1" ht="20.100000000000001" customHeight="1" thickBot="1" x14ac:dyDescent="0.3">
      <c r="A359" s="161">
        <v>345</v>
      </c>
      <c r="B359" s="163" t="s">
        <v>1221</v>
      </c>
      <c r="C359" s="163" t="s">
        <v>773</v>
      </c>
      <c r="D359" s="163" t="s">
        <v>1175</v>
      </c>
      <c r="E359" s="165">
        <v>3284.03</v>
      </c>
    </row>
    <row r="360" spans="1:6" s="1" customFormat="1" ht="20.100000000000001" customHeight="1" thickBot="1" x14ac:dyDescent="0.3">
      <c r="A360" s="161">
        <v>346</v>
      </c>
      <c r="B360" s="163" t="s">
        <v>1222</v>
      </c>
      <c r="C360" s="163" t="s">
        <v>773</v>
      </c>
      <c r="D360" s="163" t="s">
        <v>793</v>
      </c>
      <c r="E360" s="165">
        <v>3284.03</v>
      </c>
    </row>
    <row r="361" spans="1:6" s="1" customFormat="1" ht="20.100000000000001" customHeight="1" thickBot="1" x14ac:dyDescent="0.3">
      <c r="A361" s="161">
        <v>347</v>
      </c>
      <c r="B361" s="163" t="s">
        <v>1223</v>
      </c>
      <c r="C361" s="163" t="s">
        <v>773</v>
      </c>
      <c r="D361" s="163" t="s">
        <v>216</v>
      </c>
      <c r="E361" s="165">
        <v>3284.03</v>
      </c>
      <c r="F361" s="169"/>
    </row>
    <row r="362" spans="1:6" s="1" customFormat="1" ht="20.100000000000001" customHeight="1" thickBot="1" x14ac:dyDescent="0.3">
      <c r="A362" s="161">
        <v>348</v>
      </c>
      <c r="B362" s="163" t="s">
        <v>1224</v>
      </c>
      <c r="C362" s="163" t="s">
        <v>773</v>
      </c>
      <c r="D362" s="163" t="s">
        <v>216</v>
      </c>
      <c r="E362" s="165">
        <v>3284.03</v>
      </c>
    </row>
    <row r="363" spans="1:6" s="1" customFormat="1" ht="20.100000000000001" customHeight="1" thickBot="1" x14ac:dyDescent="0.3">
      <c r="A363" s="161">
        <v>349</v>
      </c>
      <c r="B363" s="163" t="s">
        <v>1225</v>
      </c>
      <c r="C363" s="163" t="s">
        <v>789</v>
      </c>
      <c r="D363" s="163" t="s">
        <v>165</v>
      </c>
      <c r="E363" s="165">
        <v>3178.26</v>
      </c>
    </row>
    <row r="364" spans="1:6" s="1" customFormat="1" ht="20.100000000000001" customHeight="1" thickBot="1" x14ac:dyDescent="0.3">
      <c r="A364" s="161">
        <v>350</v>
      </c>
      <c r="B364" s="163" t="s">
        <v>1226</v>
      </c>
      <c r="C364" s="163" t="s">
        <v>789</v>
      </c>
      <c r="D364" s="163" t="s">
        <v>165</v>
      </c>
      <c r="E364" s="165">
        <v>3178.26</v>
      </c>
    </row>
    <row r="365" spans="1:6" s="1" customFormat="1" ht="20.100000000000001" customHeight="1" thickBot="1" x14ac:dyDescent="0.3">
      <c r="A365" s="161">
        <v>351</v>
      </c>
      <c r="B365" s="163" t="s">
        <v>1227</v>
      </c>
      <c r="C365" s="163" t="s">
        <v>789</v>
      </c>
      <c r="D365" s="163" t="s">
        <v>165</v>
      </c>
      <c r="E365" s="165">
        <v>3178.26</v>
      </c>
    </row>
    <row r="366" spans="1:6" s="1" customFormat="1" ht="20.100000000000001" customHeight="1" thickBot="1" x14ac:dyDescent="0.3">
      <c r="A366" s="161">
        <v>352</v>
      </c>
      <c r="B366" s="163" t="s">
        <v>1228</v>
      </c>
      <c r="C366" s="163" t="s">
        <v>789</v>
      </c>
      <c r="D366" s="163" t="s">
        <v>165</v>
      </c>
      <c r="E366" s="165">
        <v>3178.26</v>
      </c>
    </row>
    <row r="367" spans="1:6" s="1" customFormat="1" ht="20.100000000000001" customHeight="1" thickBot="1" x14ac:dyDescent="0.3">
      <c r="A367" s="161">
        <v>353</v>
      </c>
      <c r="B367" s="163" t="s">
        <v>1229</v>
      </c>
      <c r="C367" s="163" t="s">
        <v>789</v>
      </c>
      <c r="D367" s="163" t="s">
        <v>165</v>
      </c>
      <c r="E367" s="165">
        <v>3178.26</v>
      </c>
    </row>
    <row r="368" spans="1:6" s="1" customFormat="1" ht="20.100000000000001" customHeight="1" thickBot="1" x14ac:dyDescent="0.3">
      <c r="A368" s="161">
        <v>354</v>
      </c>
      <c r="B368" s="163" t="s">
        <v>1230</v>
      </c>
      <c r="C368" s="163" t="s">
        <v>789</v>
      </c>
      <c r="D368" s="163" t="s">
        <v>165</v>
      </c>
      <c r="E368" s="165">
        <v>3178.26</v>
      </c>
    </row>
    <row r="369" spans="1:5" s="1" customFormat="1" ht="20.100000000000001" customHeight="1" thickBot="1" x14ac:dyDescent="0.3">
      <c r="A369" s="161">
        <v>355</v>
      </c>
      <c r="B369" s="163" t="s">
        <v>1231</v>
      </c>
      <c r="C369" s="163" t="s">
        <v>789</v>
      </c>
      <c r="D369" s="163" t="s">
        <v>165</v>
      </c>
      <c r="E369" s="165">
        <v>3178.26</v>
      </c>
    </row>
    <row r="370" spans="1:5" s="1" customFormat="1" ht="20.100000000000001" customHeight="1" thickBot="1" x14ac:dyDescent="0.3">
      <c r="A370" s="161">
        <v>356</v>
      </c>
      <c r="B370" s="163" t="s">
        <v>1232</v>
      </c>
      <c r="C370" s="163" t="s">
        <v>789</v>
      </c>
      <c r="D370" s="163" t="s">
        <v>165</v>
      </c>
      <c r="E370" s="165">
        <v>3178.26</v>
      </c>
    </row>
    <row r="371" spans="1:5" s="1" customFormat="1" ht="20.100000000000001" customHeight="1" thickBot="1" x14ac:dyDescent="0.3">
      <c r="A371" s="161">
        <v>357</v>
      </c>
      <c r="B371" s="163" t="s">
        <v>1233</v>
      </c>
      <c r="C371" s="163" t="s">
        <v>789</v>
      </c>
      <c r="D371" s="163" t="s">
        <v>165</v>
      </c>
      <c r="E371" s="165">
        <v>3178.26</v>
      </c>
    </row>
    <row r="372" spans="1:5" s="1" customFormat="1" ht="20.100000000000001" customHeight="1" thickBot="1" x14ac:dyDescent="0.3">
      <c r="A372" s="161">
        <v>358</v>
      </c>
      <c r="B372" s="163" t="s">
        <v>1234</v>
      </c>
      <c r="C372" s="163" t="s">
        <v>789</v>
      </c>
      <c r="D372" s="163" t="s">
        <v>165</v>
      </c>
      <c r="E372" s="165">
        <v>3178.26</v>
      </c>
    </row>
    <row r="373" spans="1:5" s="1" customFormat="1" ht="20.100000000000001" customHeight="1" thickBot="1" x14ac:dyDescent="0.3">
      <c r="A373" s="161">
        <v>359</v>
      </c>
      <c r="B373" s="163" t="s">
        <v>1235</v>
      </c>
      <c r="C373" s="163" t="s">
        <v>789</v>
      </c>
      <c r="D373" s="163" t="s">
        <v>165</v>
      </c>
      <c r="E373" s="165">
        <v>3178.26</v>
      </c>
    </row>
    <row r="374" spans="1:5" s="1" customFormat="1" ht="20.100000000000001" customHeight="1" thickBot="1" x14ac:dyDescent="0.3">
      <c r="A374" s="161">
        <v>360</v>
      </c>
      <c r="B374" s="163" t="s">
        <v>1236</v>
      </c>
      <c r="C374" s="163" t="s">
        <v>1237</v>
      </c>
      <c r="D374" s="163" t="s">
        <v>323</v>
      </c>
      <c r="E374" s="165">
        <v>3483.02</v>
      </c>
    </row>
    <row r="375" spans="1:5" s="1" customFormat="1" ht="20.100000000000001" customHeight="1" thickBot="1" x14ac:dyDescent="0.3">
      <c r="A375" s="161">
        <v>361</v>
      </c>
      <c r="B375" s="163" t="s">
        <v>1238</v>
      </c>
      <c r="C375" s="163" t="s">
        <v>1239</v>
      </c>
      <c r="D375" s="163" t="s">
        <v>604</v>
      </c>
      <c r="E375" s="165">
        <v>2117.9499999999998</v>
      </c>
    </row>
    <row r="376" spans="1:5" s="1" customFormat="1" ht="20.100000000000001" customHeight="1" thickBot="1" x14ac:dyDescent="0.3">
      <c r="A376" s="161">
        <v>362</v>
      </c>
      <c r="B376" s="163" t="s">
        <v>1240</v>
      </c>
      <c r="C376" s="163" t="s">
        <v>1241</v>
      </c>
      <c r="D376" s="163" t="s">
        <v>984</v>
      </c>
      <c r="E376" s="165">
        <v>2311.59</v>
      </c>
    </row>
    <row r="377" spans="1:5" s="1" customFormat="1" ht="20.100000000000001" customHeight="1" thickBot="1" x14ac:dyDescent="0.3">
      <c r="A377" s="161">
        <v>363</v>
      </c>
      <c r="B377" s="163" t="s">
        <v>1242</v>
      </c>
      <c r="C377" s="163" t="s">
        <v>789</v>
      </c>
      <c r="D377" s="163" t="s">
        <v>1243</v>
      </c>
      <c r="E377" s="165">
        <v>3178.26</v>
      </c>
    </row>
    <row r="378" spans="1:5" s="1" customFormat="1" ht="20.100000000000001" customHeight="1" thickBot="1" x14ac:dyDescent="0.3">
      <c r="A378" s="161">
        <v>364</v>
      </c>
      <c r="B378" s="163" t="s">
        <v>1244</v>
      </c>
      <c r="C378" s="163" t="s">
        <v>789</v>
      </c>
      <c r="D378" s="163" t="s">
        <v>1243</v>
      </c>
      <c r="E378" s="165">
        <v>3178.26</v>
      </c>
    </row>
    <row r="379" spans="1:5" s="1" customFormat="1" ht="20.100000000000001" customHeight="1" thickBot="1" x14ac:dyDescent="0.3">
      <c r="A379" s="161">
        <v>365</v>
      </c>
      <c r="B379" s="163" t="s">
        <v>1245</v>
      </c>
      <c r="C379" s="163" t="s">
        <v>1246</v>
      </c>
      <c r="D379" s="163" t="s">
        <v>1243</v>
      </c>
      <c r="E379" s="165">
        <v>2331.5500000000002</v>
      </c>
    </row>
    <row r="380" spans="1:5" s="1" customFormat="1" ht="20.100000000000001" customHeight="1" thickBot="1" x14ac:dyDescent="0.3">
      <c r="A380" s="161">
        <v>366</v>
      </c>
      <c r="B380" s="163" t="s">
        <v>1247</v>
      </c>
      <c r="C380" s="163" t="s">
        <v>1246</v>
      </c>
      <c r="D380" s="163" t="s">
        <v>1243</v>
      </c>
      <c r="E380" s="165">
        <v>2331.5500000000002</v>
      </c>
    </row>
    <row r="381" spans="1:5" s="1" customFormat="1" ht="20.100000000000001" customHeight="1" thickBot="1" x14ac:dyDescent="0.3">
      <c r="A381" s="161">
        <v>367</v>
      </c>
      <c r="B381" s="163" t="s">
        <v>1248</v>
      </c>
      <c r="C381" s="163" t="s">
        <v>1246</v>
      </c>
      <c r="D381" s="163" t="s">
        <v>1243</v>
      </c>
      <c r="E381" s="165">
        <v>2331.5500000000002</v>
      </c>
    </row>
    <row r="382" spans="1:5" s="1" customFormat="1" ht="20.100000000000001" customHeight="1" thickBot="1" x14ac:dyDescent="0.3">
      <c r="A382" s="161">
        <v>368</v>
      </c>
      <c r="B382" s="163" t="s">
        <v>1249</v>
      </c>
      <c r="C382" s="163" t="s">
        <v>813</v>
      </c>
      <c r="D382" s="163" t="s">
        <v>1243</v>
      </c>
      <c r="E382" s="165">
        <v>4350</v>
      </c>
    </row>
    <row r="383" spans="1:5" s="1" customFormat="1" ht="20.100000000000001" customHeight="1" thickBot="1" x14ac:dyDescent="0.3">
      <c r="A383" s="161">
        <v>369</v>
      </c>
      <c r="B383" s="163" t="s">
        <v>1250</v>
      </c>
      <c r="C383" s="163" t="s">
        <v>1251</v>
      </c>
      <c r="D383" s="163" t="s">
        <v>1243</v>
      </c>
      <c r="E383" s="165">
        <v>1871.98</v>
      </c>
    </row>
    <row r="384" spans="1:5" s="1" customFormat="1" ht="20.100000000000001" customHeight="1" thickBot="1" x14ac:dyDescent="0.3">
      <c r="A384" s="161">
        <v>370</v>
      </c>
      <c r="B384" s="163" t="s">
        <v>1252</v>
      </c>
      <c r="C384" s="163" t="s">
        <v>1246</v>
      </c>
      <c r="D384" s="163" t="s">
        <v>1243</v>
      </c>
      <c r="E384" s="165">
        <v>2331.5500000000002</v>
      </c>
    </row>
    <row r="385" spans="1:7" s="1" customFormat="1" ht="20.100000000000001" customHeight="1" thickBot="1" x14ac:dyDescent="0.3">
      <c r="A385" s="161">
        <v>371</v>
      </c>
      <c r="B385" s="163" t="s">
        <v>1253</v>
      </c>
      <c r="C385" s="163" t="s">
        <v>1246</v>
      </c>
      <c r="D385" s="163" t="s">
        <v>1243</v>
      </c>
      <c r="E385" s="165">
        <v>2331.5500000000002</v>
      </c>
    </row>
    <row r="386" spans="1:7" s="1" customFormat="1" ht="20.100000000000001" customHeight="1" thickBot="1" x14ac:dyDescent="0.3">
      <c r="A386" s="161">
        <v>372</v>
      </c>
      <c r="B386" s="163" t="s">
        <v>1254</v>
      </c>
      <c r="C386" s="163" t="s">
        <v>789</v>
      </c>
      <c r="D386" s="163" t="s">
        <v>1243</v>
      </c>
      <c r="E386" s="165">
        <v>3178.26</v>
      </c>
    </row>
    <row r="387" spans="1:7" s="1" customFormat="1" ht="20.100000000000001" customHeight="1" thickBot="1" x14ac:dyDescent="0.3">
      <c r="A387" s="161">
        <v>373</v>
      </c>
      <c r="B387" s="163" t="s">
        <v>1255</v>
      </c>
      <c r="C387" s="163" t="s">
        <v>789</v>
      </c>
      <c r="D387" s="163" t="s">
        <v>1243</v>
      </c>
      <c r="E387" s="165">
        <v>3178.26</v>
      </c>
    </row>
    <row r="388" spans="1:7" s="1" customFormat="1" ht="20.100000000000001" customHeight="1" thickBot="1" x14ac:dyDescent="0.3">
      <c r="A388" s="161">
        <v>374</v>
      </c>
      <c r="B388" s="163" t="s">
        <v>1256</v>
      </c>
      <c r="C388" s="163" t="s">
        <v>1257</v>
      </c>
      <c r="D388" s="163" t="s">
        <v>1243</v>
      </c>
      <c r="E388" s="165">
        <v>3293.37</v>
      </c>
    </row>
    <row r="389" spans="1:7" s="1" customFormat="1" ht="20.100000000000001" customHeight="1" thickBot="1" x14ac:dyDescent="0.3">
      <c r="A389" s="161">
        <v>375</v>
      </c>
      <c r="B389" s="163" t="s">
        <v>1258</v>
      </c>
      <c r="C389" s="163" t="s">
        <v>1241</v>
      </c>
      <c r="D389" s="163" t="s">
        <v>984</v>
      </c>
      <c r="E389" s="165">
        <v>2311.59</v>
      </c>
    </row>
    <row r="390" spans="1:7" s="1" customFormat="1" ht="20.100000000000001" customHeight="1" thickBot="1" x14ac:dyDescent="0.3">
      <c r="A390" s="161">
        <v>376</v>
      </c>
      <c r="B390" s="163" t="s">
        <v>1259</v>
      </c>
      <c r="C390" s="163" t="s">
        <v>1004</v>
      </c>
      <c r="D390" s="163" t="s">
        <v>1260</v>
      </c>
      <c r="E390" s="165">
        <v>2407.38</v>
      </c>
    </row>
    <row r="391" spans="1:7" s="1" customFormat="1" ht="20.100000000000001" customHeight="1" thickBot="1" x14ac:dyDescent="0.3">
      <c r="A391" s="161">
        <v>377</v>
      </c>
      <c r="B391" s="163" t="s">
        <v>1261</v>
      </c>
      <c r="C391" s="163" t="s">
        <v>789</v>
      </c>
      <c r="D391" s="163" t="s">
        <v>984</v>
      </c>
      <c r="E391" s="165">
        <v>3178.26</v>
      </c>
    </row>
    <row r="392" spans="1:7" s="1" customFormat="1" ht="20.100000000000001" customHeight="1" thickBot="1" x14ac:dyDescent="0.3">
      <c r="A392" s="161">
        <v>378</v>
      </c>
      <c r="B392" s="163" t="s">
        <v>1262</v>
      </c>
      <c r="C392" s="163" t="s">
        <v>789</v>
      </c>
      <c r="D392" s="163" t="s">
        <v>1023</v>
      </c>
      <c r="E392" s="165">
        <v>3178.26</v>
      </c>
    </row>
    <row r="393" spans="1:7" s="1" customFormat="1" ht="33.75" customHeight="1" thickBot="1" x14ac:dyDescent="0.3">
      <c r="A393" s="161">
        <v>379</v>
      </c>
      <c r="B393" s="163" t="s">
        <v>1263</v>
      </c>
      <c r="C393" s="163" t="s">
        <v>1264</v>
      </c>
      <c r="D393" s="163" t="s">
        <v>1077</v>
      </c>
      <c r="E393" s="165">
        <v>4183.8900000000003</v>
      </c>
      <c r="F393" s="181"/>
    </row>
    <row r="394" spans="1:7" s="1" customFormat="1" x14ac:dyDescent="0.25">
      <c r="C394" s="150"/>
      <c r="D394" s="150"/>
      <c r="E394" s="150"/>
    </row>
    <row r="395" spans="1:7" s="1" customFormat="1" ht="15.75" x14ac:dyDescent="0.25">
      <c r="C395" s="150"/>
      <c r="D395" s="182" t="s">
        <v>1265</v>
      </c>
      <c r="E395" s="183">
        <f>SUM(E15:E393)</f>
        <v>1195668.5600000026</v>
      </c>
      <c r="F395" s="183"/>
      <c r="G395" s="183"/>
    </row>
    <row r="396" spans="1:7" s="1" customFormat="1" x14ac:dyDescent="0.25">
      <c r="C396" s="150"/>
      <c r="D396" s="150"/>
      <c r="E396" s="184"/>
    </row>
  </sheetData>
  <mergeCells count="6">
    <mergeCell ref="A10:E10"/>
    <mergeCell ref="A2:E2"/>
    <mergeCell ref="A3:E3"/>
    <mergeCell ref="A4:E4"/>
    <mergeCell ref="A6:E6"/>
    <mergeCell ref="A8:E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PECUARIO</vt:lpstr>
      <vt:lpstr>AGRICOLA</vt:lpstr>
      <vt:lpstr>PESCA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Herman</dc:creator>
  <cp:lastModifiedBy>Usuario</cp:lastModifiedBy>
  <cp:lastPrinted>2017-07-05T16:41:40Z</cp:lastPrinted>
  <dcterms:created xsi:type="dcterms:W3CDTF">2016-12-05T17:37:58Z</dcterms:created>
  <dcterms:modified xsi:type="dcterms:W3CDTF">2017-10-16T18:03:56Z</dcterms:modified>
</cp:coreProperties>
</file>